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dverboom\Desktop\"/>
    </mc:Choice>
  </mc:AlternateContent>
  <xr:revisionPtr revIDLastSave="0" documentId="8_{219C7FB3-6DF1-4390-95B6-69E1145FA9AB}" xr6:coauthVersionLast="41" xr6:coauthVersionMax="41" xr10:uidLastSave="{00000000-0000-0000-0000-000000000000}"/>
  <bookViews>
    <workbookView xWindow="-98" yWindow="-98" windowWidth="20715" windowHeight="13276" xr2:uid="{00000000-000D-0000-FFFF-FFFF00000000}"/>
  </bookViews>
  <sheets>
    <sheet name="Contents" sheetId="1" r:id="rId1"/>
    <sheet name="Table 1 - Current account" sheetId="2" r:id="rId2"/>
    <sheet name="Table 2 - Net IIP" sheetId="3" r:id="rId3"/>
    <sheet name="Table 3 - Financial account" sheetId="4" r:id="rId4"/>
    <sheet name="Table 4 - Net external debt" sheetId="5" r:id="rId5"/>
    <sheet name="Table 5 - CAB to GDP ratio" sheetId="6" r:id="rId6"/>
    <sheet name="Table 6 - Net IIP to GDP ratio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5" i="1"/>
</calcChain>
</file>

<file path=xl/sharedStrings.xml><?xml version="1.0" encoding="utf-8"?>
<sst xmlns="http://schemas.openxmlformats.org/spreadsheetml/2006/main" count="1134" uniqueCount="80">
  <si>
    <t>Balance of payments and international investment position June 2019 quarter - annual revisions</t>
  </si>
  <si>
    <t>List of tables</t>
  </si>
  <si>
    <t>1.</t>
  </si>
  <si>
    <t>2.</t>
  </si>
  <si>
    <t>3.</t>
  </si>
  <si>
    <t>4.</t>
  </si>
  <si>
    <t>5.</t>
  </si>
  <si>
    <t>6.</t>
  </si>
  <si>
    <t>These tables provide a summary of high-level changes to published data as a result of our annual revisions process.</t>
  </si>
  <si>
    <t>Published by Stats NZ</t>
  </si>
  <si>
    <t>18 September 2019</t>
  </si>
  <si>
    <t>www.stats.govt.nz</t>
  </si>
  <si>
    <t>Supplementary table 1</t>
  </si>
  <si>
    <t>Current account balance revisions</t>
  </si>
  <si>
    <t>September 2010 quarter to March 2019 quarter</t>
  </si>
  <si>
    <t>NZ$(million)</t>
  </si>
  <si>
    <t>Current account balance</t>
  </si>
  <si>
    <t>Previously published</t>
  </si>
  <si>
    <t>Revised</t>
  </si>
  <si>
    <t>Magnitude of revision</t>
  </si>
  <si>
    <t>Percentage change</t>
  </si>
  <si>
    <t>Quarter ended</t>
  </si>
  <si>
    <t>Series ref: BOPQ.S06AC100000000D</t>
  </si>
  <si>
    <t>Sep-10</t>
  </si>
  <si>
    <t/>
  </si>
  <si>
    <t>Dec-10</t>
  </si>
  <si>
    <t>Mar-11</t>
  </si>
  <si>
    <t>Jun-11</t>
  </si>
  <si>
    <t>Sep-11</t>
  </si>
  <si>
    <t>Dec-11</t>
  </si>
  <si>
    <t>Mar-12</t>
  </si>
  <si>
    <t>Jun-12</t>
  </si>
  <si>
    <t>Sep-12</t>
  </si>
  <si>
    <t>Dec-12</t>
  </si>
  <si>
    <t>Mar-13</t>
  </si>
  <si>
    <t>Jun-13</t>
  </si>
  <si>
    <t>Sep-13</t>
  </si>
  <si>
    <t>Dec-13</t>
  </si>
  <si>
    <t>Mar-14</t>
  </si>
  <si>
    <t>Jun-14</t>
  </si>
  <si>
    <t>Sep-14</t>
  </si>
  <si>
    <t>Dec-14</t>
  </si>
  <si>
    <t>Mar-15</t>
  </si>
  <si>
    <t>Jun-15</t>
  </si>
  <si>
    <t>Sep-15</t>
  </si>
  <si>
    <t>Dec-15</t>
  </si>
  <si>
    <t>Mar-16</t>
  </si>
  <si>
    <t>Jun-16</t>
  </si>
  <si>
    <t>Sep-16</t>
  </si>
  <si>
    <t>Dec-16</t>
  </si>
  <si>
    <t>Mar-17</t>
  </si>
  <si>
    <t>Jun-17</t>
  </si>
  <si>
    <t>Sep-17</t>
  </si>
  <si>
    <t>Dec-17</t>
  </si>
  <si>
    <t>Mar-18</t>
  </si>
  <si>
    <t>Jun-18</t>
  </si>
  <si>
    <t>Sep-18</t>
  </si>
  <si>
    <t>Dec-18</t>
  </si>
  <si>
    <t>Mar-19</t>
  </si>
  <si>
    <t>Source: Stats NZ</t>
  </si>
  <si>
    <t>Supplementary table 2</t>
  </si>
  <si>
    <t>Net international investment position revisions</t>
  </si>
  <si>
    <t>Net international investment position</t>
  </si>
  <si>
    <t>Series ref: IIPQ.S06AA100000000Q</t>
  </si>
  <si>
    <t>Supplementary table 3</t>
  </si>
  <si>
    <t>Financial account balance revisions</t>
  </si>
  <si>
    <t>Financial account balance</t>
  </si>
  <si>
    <t>Series ref: BOPQ.S06AC100000000F</t>
  </si>
  <si>
    <t>Supplementary table 4</t>
  </si>
  <si>
    <t>Net external debt revisions</t>
  </si>
  <si>
    <t>Net external debt</t>
  </si>
  <si>
    <t>Series ref: IIPQ.S06AA000000003A</t>
  </si>
  <si>
    <t>Supplementary table 5</t>
  </si>
  <si>
    <t>Current account balance to GDP ratio revisions</t>
  </si>
  <si>
    <t>Current account balance to GDP ratio</t>
  </si>
  <si>
    <t>Series ref: BOPQ.S06AR00CABTOGDP</t>
  </si>
  <si>
    <t>Supplementary table 6</t>
  </si>
  <si>
    <t>Net international investment position to GDP ratio revisions</t>
  </si>
  <si>
    <t>Net international investment position to GDP ratio</t>
  </si>
  <si>
    <t>Series ref: BOPQ.S06AR0NIIPTOGDP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</si>
</sst>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,###,##0.0"/>
    <numFmt numFmtId="165" formatCode="##,###,##0"/>
  </numFmts>
  <fonts count="7" x14ac:knownFonts="1">
    <font>
      <sz val="8"/>
      <color rgb="FF000000"/>
      <name val="Arial Mäori"/>
    </font>
    <font>
      <b/>
      <sz val="12"/>
      <color rgb="FF000000"/>
      <name val="Arial Mäori"/>
    </font>
    <font>
      <b/>
      <sz val="10"/>
      <color rgb="FF000000"/>
      <name val="Arial Mäori"/>
    </font>
    <font>
      <sz val="10"/>
      <color rgb="FF000000"/>
      <name val="Arial Mäori"/>
    </font>
    <font>
      <u/>
      <sz val="10"/>
      <color theme="10"/>
      <name val="Arial Mäori"/>
    </font>
    <font>
      <b/>
      <sz val="11"/>
      <color rgb="FF000000"/>
      <name val="Arial Mäori"/>
    </font>
    <font>
      <sz val="11"/>
      <color rgb="FF000000"/>
      <name val="Arial Mäo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64" fontId="0" fillId="0" borderId="0" xfId="0" applyNumberFormat="1" applyFont="1"/>
    <xf numFmtId="164" fontId="0" fillId="0" borderId="1" xfId="0" applyNumberFormat="1" applyFont="1" applyBorder="1"/>
    <xf numFmtId="165" fontId="0" fillId="0" borderId="0" xfId="0" applyNumberFormat="1" applyFont="1"/>
    <xf numFmtId="165" fontId="0" fillId="0" borderId="1" xfId="0" applyNumberFormat="1" applyFont="1" applyBorder="1"/>
    <xf numFmtId="0" fontId="0" fillId="0" borderId="3" xfId="0" applyFont="1" applyBorder="1" applyAlignment="1">
      <alignment horizontal="center" vertical="center" wrapText="1"/>
    </xf>
    <xf numFmtId="164" fontId="0" fillId="0" borderId="0" xfId="0" applyNumberFormat="1" applyFont="1"/>
    <xf numFmtId="164" fontId="0" fillId="0" borderId="1" xfId="0" applyNumberFormat="1" applyFont="1" applyBorder="1"/>
    <xf numFmtId="165" fontId="0" fillId="0" borderId="0" xfId="0" applyNumberFormat="1" applyFont="1"/>
    <xf numFmtId="165" fontId="0" fillId="0" borderId="1" xfId="0" applyNumberFormat="1" applyFont="1" applyBorder="1"/>
    <xf numFmtId="164" fontId="0" fillId="0" borderId="0" xfId="0" applyNumberFormat="1" applyFont="1"/>
    <xf numFmtId="164" fontId="0" fillId="0" borderId="1" xfId="0" applyNumberFormat="1" applyFont="1" applyBorder="1"/>
    <xf numFmtId="165" fontId="0" fillId="0" borderId="0" xfId="0" applyNumberFormat="1" applyFont="1"/>
    <xf numFmtId="165" fontId="0" fillId="0" borderId="1" xfId="0" applyNumberFormat="1" applyFont="1" applyBorder="1"/>
    <xf numFmtId="164" fontId="0" fillId="0" borderId="0" xfId="0" applyNumberFormat="1" applyFont="1"/>
    <xf numFmtId="164" fontId="0" fillId="0" borderId="1" xfId="0" applyNumberFormat="1" applyFont="1" applyBorder="1"/>
    <xf numFmtId="165" fontId="0" fillId="0" borderId="0" xfId="0" applyNumberFormat="1" applyFont="1"/>
    <xf numFmtId="165" fontId="0" fillId="0" borderId="1" xfId="0" applyNumberFormat="1" applyFont="1" applyBorder="1"/>
    <xf numFmtId="164" fontId="0" fillId="0" borderId="0" xfId="0" applyNumberFormat="1" applyFont="1"/>
    <xf numFmtId="164" fontId="0" fillId="0" borderId="0" xfId="0" applyNumberFormat="1" applyFont="1"/>
    <xf numFmtId="164" fontId="0" fillId="0" borderId="1" xfId="0" applyNumberFormat="1" applyFont="1" applyBorder="1"/>
    <xf numFmtId="164" fontId="0" fillId="0" borderId="0" xfId="0" applyNumberFormat="1" applyFont="1"/>
    <xf numFmtId="164" fontId="0" fillId="0" borderId="0" xfId="0" applyNumberFormat="1" applyFont="1"/>
    <xf numFmtId="164" fontId="0" fillId="0" borderId="1" xfId="0" applyNumberFormat="1" applyFont="1" applyBorder="1"/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ats.govt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workbookViewId="0"/>
  </sheetViews>
  <sheetFormatPr defaultRowHeight="10.15" x14ac:dyDescent="0.3"/>
  <cols>
    <col min="1" max="1" width="2.6640625" customWidth="1"/>
  </cols>
  <sheetData>
    <row r="1" spans="1:2" ht="15" x14ac:dyDescent="0.4">
      <c r="A1" s="1" t="s">
        <v>0</v>
      </c>
    </row>
    <row r="2" spans="1:2" ht="12.75" x14ac:dyDescent="0.35">
      <c r="A2" s="3"/>
      <c r="B2" s="3"/>
    </row>
    <row r="3" spans="1:2" ht="13.15" x14ac:dyDescent="0.4">
      <c r="A3" s="2" t="s">
        <v>1</v>
      </c>
    </row>
    <row r="4" spans="1:2" ht="12.75" x14ac:dyDescent="0.35">
      <c r="A4" s="3"/>
      <c r="B4" s="3"/>
    </row>
    <row r="5" spans="1:2" ht="12.75" x14ac:dyDescent="0.35">
      <c r="A5" s="3" t="s">
        <v>2</v>
      </c>
      <c r="B5" s="4" t="str">
        <f>HYPERLINK("#'Table 1 - Current account'!A1", "Current account balance revisions")</f>
        <v>Current account balance revisions</v>
      </c>
    </row>
    <row r="6" spans="1:2" ht="12.75" x14ac:dyDescent="0.35">
      <c r="A6" s="3" t="s">
        <v>3</v>
      </c>
      <c r="B6" s="4" t="str">
        <f>HYPERLINK("#'Table 2 - Net IIP'!A1", "Net international investment position revisions")</f>
        <v>Net international investment position revisions</v>
      </c>
    </row>
    <row r="7" spans="1:2" ht="12.75" x14ac:dyDescent="0.35">
      <c r="A7" s="3" t="s">
        <v>4</v>
      </c>
      <c r="B7" s="4" t="str">
        <f>HYPERLINK("#'Table 3 - Financial account'!A1", "Financial account balance revisions")</f>
        <v>Financial account balance revisions</v>
      </c>
    </row>
    <row r="8" spans="1:2" ht="12.75" x14ac:dyDescent="0.35">
      <c r="A8" s="3" t="s">
        <v>5</v>
      </c>
      <c r="B8" s="4" t="str">
        <f>HYPERLINK("#'Table 4 - Net external debt'!A1", "Net external debt revisions")</f>
        <v>Net external debt revisions</v>
      </c>
    </row>
    <row r="9" spans="1:2" ht="12.75" x14ac:dyDescent="0.35">
      <c r="A9" s="3" t="s">
        <v>6</v>
      </c>
      <c r="B9" s="4" t="str">
        <f>HYPERLINK("#'Table 5 - CAB to GDP ratio'!A1", "Current account balance to GDP ratio revisions")</f>
        <v>Current account balance to GDP ratio revisions</v>
      </c>
    </row>
    <row r="10" spans="1:2" ht="12.75" x14ac:dyDescent="0.35">
      <c r="A10" s="3" t="s">
        <v>7</v>
      </c>
      <c r="B10" s="4" t="str">
        <f>HYPERLINK("#'Table 6 - Net IIP to GDP ratio'!A1", "Net international investment position to GDP ratio revisions")</f>
        <v>Net international investment position to GDP ratio revisions</v>
      </c>
    </row>
    <row r="11" spans="1:2" ht="12.75" x14ac:dyDescent="0.35">
      <c r="A11" s="3"/>
      <c r="B11" s="3"/>
    </row>
    <row r="12" spans="1:2" ht="12.75" x14ac:dyDescent="0.35">
      <c r="A12" s="3" t="s">
        <v>8</v>
      </c>
      <c r="B12" s="3"/>
    </row>
    <row r="13" spans="1:2" ht="12.75" x14ac:dyDescent="0.35">
      <c r="A13" s="3"/>
      <c r="B13" s="3"/>
    </row>
    <row r="14" spans="1:2" ht="13.15" x14ac:dyDescent="0.4">
      <c r="A14" s="2" t="s">
        <v>9</v>
      </c>
    </row>
    <row r="15" spans="1:2" ht="12.75" x14ac:dyDescent="0.35">
      <c r="A15" s="3" t="s">
        <v>10</v>
      </c>
      <c r="B15" s="3"/>
    </row>
    <row r="16" spans="1:2" ht="12.75" x14ac:dyDescent="0.35">
      <c r="A16" s="3"/>
      <c r="B16" s="3"/>
    </row>
    <row r="17" spans="1:2" ht="12.75" x14ac:dyDescent="0.35">
      <c r="A17" s="4" t="s">
        <v>11</v>
      </c>
      <c r="B17" s="3"/>
    </row>
  </sheetData>
  <hyperlinks>
    <hyperlink ref="A17" r:id="rId1" xr:uid="{00000000-0004-0000-0000-000000000000}"/>
  </hyperlink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workbookViewId="0"/>
  </sheetViews>
  <sheetFormatPr defaultRowHeight="10.15" x14ac:dyDescent="0.3"/>
  <cols>
    <col min="1" max="1" width="13.4140625" customWidth="1"/>
    <col min="2" max="2" width="10" customWidth="1"/>
    <col min="3" max="3" width="2.6640625" customWidth="1"/>
    <col min="4" max="4" width="10" customWidth="1"/>
    <col min="5" max="5" width="2.6640625" customWidth="1"/>
    <col min="6" max="6" width="10" customWidth="1"/>
    <col min="7" max="7" width="2.6640625" customWidth="1"/>
    <col min="8" max="8" width="10" customWidth="1"/>
    <col min="9" max="9" width="2.6640625" customWidth="1"/>
  </cols>
  <sheetData>
    <row r="1" spans="1:9" ht="12.75" customHeight="1" x14ac:dyDescent="0.35">
      <c r="A1" s="3" t="s">
        <v>12</v>
      </c>
    </row>
    <row r="2" spans="1:9" ht="12.75" customHeight="1" x14ac:dyDescent="0.3"/>
    <row r="3" spans="1:9" ht="15" customHeight="1" x14ac:dyDescent="0.3">
      <c r="A3" s="5" t="s">
        <v>13</v>
      </c>
    </row>
    <row r="4" spans="1:9" ht="14.25" customHeight="1" x14ac:dyDescent="0.35">
      <c r="A4" s="6" t="s">
        <v>14</v>
      </c>
    </row>
    <row r="5" spans="1:9" ht="14.25" customHeight="1" x14ac:dyDescent="0.35">
      <c r="A5" s="6" t="s">
        <v>15</v>
      </c>
    </row>
    <row r="7" spans="1:9" x14ac:dyDescent="0.3">
      <c r="A7" s="30" t="s">
        <v>16</v>
      </c>
      <c r="B7" s="30"/>
      <c r="C7" s="30"/>
      <c r="D7" s="30"/>
      <c r="E7" s="30"/>
      <c r="F7" s="30"/>
      <c r="G7" s="30"/>
      <c r="H7" s="30"/>
      <c r="I7" s="30"/>
    </row>
    <row r="8" spans="1:9" ht="23" customHeight="1" x14ac:dyDescent="0.3">
      <c r="A8" t="s">
        <v>21</v>
      </c>
      <c r="B8" s="11" t="s">
        <v>17</v>
      </c>
      <c r="D8" s="11" t="s">
        <v>18</v>
      </c>
      <c r="F8" s="11" t="s">
        <v>19</v>
      </c>
      <c r="H8" s="11" t="s">
        <v>20</v>
      </c>
    </row>
    <row r="9" spans="1:9" x14ac:dyDescent="0.3">
      <c r="A9" s="30" t="s">
        <v>22</v>
      </c>
      <c r="B9" s="30"/>
      <c r="C9" s="30"/>
      <c r="D9" s="30"/>
      <c r="E9" s="30"/>
      <c r="F9" s="30"/>
      <c r="G9" s="30"/>
      <c r="H9" s="30"/>
      <c r="I9" s="30"/>
    </row>
    <row r="11" spans="1:9" x14ac:dyDescent="0.3">
      <c r="A11" t="s">
        <v>23</v>
      </c>
      <c r="B11" s="9">
        <v>-3048</v>
      </c>
      <c r="C11" t="s">
        <v>24</v>
      </c>
      <c r="D11" s="9">
        <v>-3048</v>
      </c>
      <c r="E11" t="s">
        <v>24</v>
      </c>
      <c r="F11" s="9">
        <v>0</v>
      </c>
      <c r="G11" t="s">
        <v>24</v>
      </c>
      <c r="H11" s="7">
        <v>0</v>
      </c>
      <c r="I11" t="s">
        <v>24</v>
      </c>
    </row>
    <row r="12" spans="1:9" x14ac:dyDescent="0.3">
      <c r="A12" t="s">
        <v>25</v>
      </c>
      <c r="B12" s="9">
        <v>-2807</v>
      </c>
      <c r="C12" t="s">
        <v>24</v>
      </c>
      <c r="D12" s="9">
        <v>-2807</v>
      </c>
      <c r="E12" t="s">
        <v>24</v>
      </c>
      <c r="F12" s="9">
        <v>0</v>
      </c>
      <c r="G12" t="s">
        <v>24</v>
      </c>
      <c r="H12" s="7">
        <v>0</v>
      </c>
      <c r="I12" t="s">
        <v>24</v>
      </c>
    </row>
    <row r="13" spans="1:9" x14ac:dyDescent="0.3">
      <c r="A13" t="s">
        <v>26</v>
      </c>
      <c r="B13" s="9">
        <v>357</v>
      </c>
      <c r="C13" t="s">
        <v>24</v>
      </c>
      <c r="D13" s="9">
        <v>357</v>
      </c>
      <c r="E13" t="s">
        <v>24</v>
      </c>
      <c r="F13" s="9">
        <v>0</v>
      </c>
      <c r="G13" t="s">
        <v>24</v>
      </c>
      <c r="H13" s="7">
        <v>0</v>
      </c>
      <c r="I13" t="s">
        <v>24</v>
      </c>
    </row>
    <row r="14" spans="1:9" x14ac:dyDescent="0.3">
      <c r="A14" t="s">
        <v>27</v>
      </c>
      <c r="B14" s="9">
        <v>-326</v>
      </c>
      <c r="C14" t="s">
        <v>24</v>
      </c>
      <c r="D14" s="9">
        <v>-326</v>
      </c>
      <c r="E14" t="s">
        <v>24</v>
      </c>
      <c r="F14" s="9">
        <v>0</v>
      </c>
      <c r="G14" t="s">
        <v>24</v>
      </c>
      <c r="H14" s="7">
        <v>0</v>
      </c>
      <c r="I14" t="s">
        <v>24</v>
      </c>
    </row>
    <row r="15" spans="1:9" x14ac:dyDescent="0.3">
      <c r="A15" t="s">
        <v>28</v>
      </c>
      <c r="B15" s="9">
        <v>-3988</v>
      </c>
      <c r="C15" t="s">
        <v>24</v>
      </c>
      <c r="D15" s="9">
        <v>-3988</v>
      </c>
      <c r="E15" t="s">
        <v>24</v>
      </c>
      <c r="F15" s="9">
        <v>0</v>
      </c>
      <c r="G15" t="s">
        <v>24</v>
      </c>
      <c r="H15" s="7">
        <v>0</v>
      </c>
      <c r="I15" t="s">
        <v>24</v>
      </c>
    </row>
    <row r="16" spans="1:9" x14ac:dyDescent="0.3">
      <c r="A16" t="s">
        <v>29</v>
      </c>
      <c r="B16" s="9">
        <v>-1947</v>
      </c>
      <c r="C16" t="s">
        <v>24</v>
      </c>
      <c r="D16" s="9">
        <v>-1947</v>
      </c>
      <c r="E16" t="s">
        <v>24</v>
      </c>
      <c r="F16" s="9">
        <v>0</v>
      </c>
      <c r="G16" t="s">
        <v>24</v>
      </c>
      <c r="H16" s="7">
        <v>0</v>
      </c>
      <c r="I16" t="s">
        <v>24</v>
      </c>
    </row>
    <row r="17" spans="1:9" x14ac:dyDescent="0.3">
      <c r="A17" t="s">
        <v>30</v>
      </c>
      <c r="B17" s="9">
        <v>-438</v>
      </c>
      <c r="C17" t="s">
        <v>24</v>
      </c>
      <c r="D17" s="9">
        <v>-438</v>
      </c>
      <c r="E17" t="s">
        <v>24</v>
      </c>
      <c r="F17" s="9">
        <v>0</v>
      </c>
      <c r="G17" t="s">
        <v>24</v>
      </c>
      <c r="H17" s="7">
        <v>0</v>
      </c>
      <c r="I17" t="s">
        <v>24</v>
      </c>
    </row>
    <row r="18" spans="1:9" x14ac:dyDescent="0.3">
      <c r="A18" t="s">
        <v>31</v>
      </c>
      <c r="B18" s="9">
        <v>-1328</v>
      </c>
      <c r="C18" t="s">
        <v>24</v>
      </c>
      <c r="D18" s="9">
        <v>-1328</v>
      </c>
      <c r="E18" t="s">
        <v>24</v>
      </c>
      <c r="F18" s="9">
        <v>0</v>
      </c>
      <c r="G18" t="s">
        <v>24</v>
      </c>
      <c r="H18" s="7">
        <v>0</v>
      </c>
      <c r="I18" t="s">
        <v>24</v>
      </c>
    </row>
    <row r="19" spans="1:9" x14ac:dyDescent="0.3">
      <c r="A19" t="s">
        <v>32</v>
      </c>
      <c r="B19" s="9">
        <v>-4143</v>
      </c>
      <c r="C19" t="s">
        <v>24</v>
      </c>
      <c r="D19" s="9">
        <v>-4143</v>
      </c>
      <c r="E19" t="s">
        <v>24</v>
      </c>
      <c r="F19" s="9">
        <v>0</v>
      </c>
      <c r="G19" t="s">
        <v>24</v>
      </c>
      <c r="H19" s="7">
        <v>0</v>
      </c>
      <c r="I19" t="s">
        <v>24</v>
      </c>
    </row>
    <row r="20" spans="1:9" x14ac:dyDescent="0.3">
      <c r="A20" t="s">
        <v>33</v>
      </c>
      <c r="B20" s="9">
        <v>-2585</v>
      </c>
      <c r="C20" t="s">
        <v>24</v>
      </c>
      <c r="D20" s="9">
        <v>-2585</v>
      </c>
      <c r="E20" t="s">
        <v>24</v>
      </c>
      <c r="F20" s="9">
        <v>0</v>
      </c>
      <c r="G20" t="s">
        <v>24</v>
      </c>
      <c r="H20" s="7">
        <v>0</v>
      </c>
      <c r="I20" t="s">
        <v>24</v>
      </c>
    </row>
    <row r="21" spans="1:9" x14ac:dyDescent="0.3">
      <c r="A21" t="s">
        <v>34</v>
      </c>
      <c r="B21" s="9">
        <v>107</v>
      </c>
      <c r="C21" t="s">
        <v>24</v>
      </c>
      <c r="D21" s="9">
        <v>107</v>
      </c>
      <c r="E21" t="s">
        <v>24</v>
      </c>
      <c r="F21" s="9">
        <v>0</v>
      </c>
      <c r="G21" t="s">
        <v>24</v>
      </c>
      <c r="H21" s="7">
        <v>0</v>
      </c>
      <c r="I21" t="s">
        <v>24</v>
      </c>
    </row>
    <row r="22" spans="1:9" x14ac:dyDescent="0.3">
      <c r="A22" t="s">
        <v>35</v>
      </c>
      <c r="B22" s="9">
        <v>-1227</v>
      </c>
      <c r="C22" t="s">
        <v>24</v>
      </c>
      <c r="D22" s="9">
        <v>-1227</v>
      </c>
      <c r="E22" t="s">
        <v>24</v>
      </c>
      <c r="F22" s="9">
        <v>0</v>
      </c>
      <c r="G22" t="s">
        <v>24</v>
      </c>
      <c r="H22" s="7">
        <v>0</v>
      </c>
      <c r="I22" t="s">
        <v>24</v>
      </c>
    </row>
    <row r="23" spans="1:9" x14ac:dyDescent="0.3">
      <c r="A23" t="s">
        <v>36</v>
      </c>
      <c r="B23" s="9">
        <v>-4664</v>
      </c>
      <c r="C23" t="s">
        <v>24</v>
      </c>
      <c r="D23" s="9">
        <v>-4664</v>
      </c>
      <c r="E23" t="s">
        <v>24</v>
      </c>
      <c r="F23" s="9">
        <v>0</v>
      </c>
      <c r="G23" t="s">
        <v>24</v>
      </c>
      <c r="H23" s="7">
        <v>0</v>
      </c>
      <c r="I23" t="s">
        <v>24</v>
      </c>
    </row>
    <row r="24" spans="1:9" x14ac:dyDescent="0.3">
      <c r="A24" t="s">
        <v>37</v>
      </c>
      <c r="B24" s="9">
        <v>-1448</v>
      </c>
      <c r="C24" t="s">
        <v>24</v>
      </c>
      <c r="D24" s="9">
        <v>-1448</v>
      </c>
      <c r="E24" t="s">
        <v>24</v>
      </c>
      <c r="F24" s="9">
        <v>0</v>
      </c>
      <c r="G24" t="s">
        <v>24</v>
      </c>
      <c r="H24" s="7">
        <v>0</v>
      </c>
      <c r="I24" t="s">
        <v>24</v>
      </c>
    </row>
    <row r="25" spans="1:9" x14ac:dyDescent="0.3">
      <c r="A25" t="s">
        <v>38</v>
      </c>
      <c r="B25" s="9">
        <v>1468</v>
      </c>
      <c r="C25" t="s">
        <v>24</v>
      </c>
      <c r="D25" s="9">
        <v>1468</v>
      </c>
      <c r="E25" t="s">
        <v>24</v>
      </c>
      <c r="F25" s="9">
        <v>0</v>
      </c>
      <c r="G25" t="s">
        <v>24</v>
      </c>
      <c r="H25" s="7">
        <v>0</v>
      </c>
      <c r="I25" t="s">
        <v>24</v>
      </c>
    </row>
    <row r="26" spans="1:9" x14ac:dyDescent="0.3">
      <c r="A26" t="s">
        <v>39</v>
      </c>
      <c r="B26" s="9">
        <v>-1093</v>
      </c>
      <c r="C26" t="s">
        <v>24</v>
      </c>
      <c r="D26" s="9">
        <v>-1093</v>
      </c>
      <c r="E26" t="s">
        <v>24</v>
      </c>
      <c r="F26" s="9">
        <v>0</v>
      </c>
      <c r="G26" t="s">
        <v>24</v>
      </c>
      <c r="H26" s="7">
        <v>0</v>
      </c>
      <c r="I26" t="s">
        <v>24</v>
      </c>
    </row>
    <row r="27" spans="1:9" x14ac:dyDescent="0.3">
      <c r="A27" t="s">
        <v>40</v>
      </c>
      <c r="B27" s="9">
        <v>-4971</v>
      </c>
      <c r="C27" t="s">
        <v>24</v>
      </c>
      <c r="D27" s="9">
        <v>-4972</v>
      </c>
      <c r="E27" t="s">
        <v>24</v>
      </c>
      <c r="F27" s="9">
        <v>-1</v>
      </c>
      <c r="G27" t="s">
        <v>24</v>
      </c>
      <c r="H27" s="7">
        <v>0</v>
      </c>
      <c r="I27" t="s">
        <v>24</v>
      </c>
    </row>
    <row r="28" spans="1:9" x14ac:dyDescent="0.3">
      <c r="A28" t="s">
        <v>41</v>
      </c>
      <c r="B28" s="9">
        <v>-2927</v>
      </c>
      <c r="C28" t="s">
        <v>24</v>
      </c>
      <c r="D28" s="9">
        <v>-2933</v>
      </c>
      <c r="E28" t="s">
        <v>24</v>
      </c>
      <c r="F28" s="9">
        <v>-6</v>
      </c>
      <c r="G28" t="s">
        <v>24</v>
      </c>
      <c r="H28" s="7">
        <v>0.2</v>
      </c>
      <c r="I28" t="s">
        <v>24</v>
      </c>
    </row>
    <row r="29" spans="1:9" x14ac:dyDescent="0.3">
      <c r="A29" t="s">
        <v>42</v>
      </c>
      <c r="B29" s="9">
        <v>840</v>
      </c>
      <c r="C29" t="s">
        <v>24</v>
      </c>
      <c r="D29" s="9">
        <v>870</v>
      </c>
      <c r="E29" t="s">
        <v>24</v>
      </c>
      <c r="F29" s="9">
        <v>30</v>
      </c>
      <c r="G29" t="s">
        <v>24</v>
      </c>
      <c r="H29" s="7">
        <v>3.6</v>
      </c>
      <c r="I29" t="s">
        <v>24</v>
      </c>
    </row>
    <row r="30" spans="1:9" x14ac:dyDescent="0.3">
      <c r="A30" t="s">
        <v>43</v>
      </c>
      <c r="B30" s="9">
        <v>-1178</v>
      </c>
      <c r="C30" t="s">
        <v>24</v>
      </c>
      <c r="D30" s="9">
        <v>-1104</v>
      </c>
      <c r="E30" t="s">
        <v>24</v>
      </c>
      <c r="F30" s="9">
        <v>74</v>
      </c>
      <c r="G30" t="s">
        <v>24</v>
      </c>
      <c r="H30" s="7">
        <v>-6.3</v>
      </c>
      <c r="I30" t="s">
        <v>24</v>
      </c>
    </row>
    <row r="31" spans="1:9" x14ac:dyDescent="0.3">
      <c r="A31" t="s">
        <v>44</v>
      </c>
      <c r="B31" s="9">
        <v>-4541</v>
      </c>
      <c r="C31" t="s">
        <v>24</v>
      </c>
      <c r="D31" s="9">
        <v>-4452</v>
      </c>
      <c r="E31" t="s">
        <v>24</v>
      </c>
      <c r="F31" s="9">
        <v>89</v>
      </c>
      <c r="G31" t="s">
        <v>24</v>
      </c>
      <c r="H31" s="7">
        <v>-2</v>
      </c>
      <c r="I31" t="s">
        <v>24</v>
      </c>
    </row>
    <row r="32" spans="1:9" x14ac:dyDescent="0.3">
      <c r="A32" t="s">
        <v>45</v>
      </c>
      <c r="B32" s="9">
        <v>-2526</v>
      </c>
      <c r="C32" t="s">
        <v>24</v>
      </c>
      <c r="D32" s="9">
        <v>-2409</v>
      </c>
      <c r="E32" t="s">
        <v>24</v>
      </c>
      <c r="F32" s="9">
        <v>117</v>
      </c>
      <c r="G32" t="s">
        <v>24</v>
      </c>
      <c r="H32" s="7">
        <v>-4.5999999999999996</v>
      </c>
      <c r="I32" t="s">
        <v>24</v>
      </c>
    </row>
    <row r="33" spans="1:9" x14ac:dyDescent="0.3">
      <c r="A33" t="s">
        <v>46</v>
      </c>
      <c r="B33" s="9">
        <v>1673</v>
      </c>
      <c r="C33" t="s">
        <v>24</v>
      </c>
      <c r="D33" s="9">
        <v>1737</v>
      </c>
      <c r="E33" t="s">
        <v>24</v>
      </c>
      <c r="F33" s="9">
        <v>64</v>
      </c>
      <c r="G33" t="s">
        <v>24</v>
      </c>
      <c r="H33" s="7">
        <v>3.8</v>
      </c>
      <c r="I33" t="s">
        <v>24</v>
      </c>
    </row>
    <row r="34" spans="1:9" x14ac:dyDescent="0.3">
      <c r="A34" t="s">
        <v>47</v>
      </c>
      <c r="B34" s="9">
        <v>-453</v>
      </c>
      <c r="C34" t="s">
        <v>24</v>
      </c>
      <c r="D34" s="9">
        <v>-359</v>
      </c>
      <c r="E34" t="s">
        <v>24</v>
      </c>
      <c r="F34" s="9">
        <v>94</v>
      </c>
      <c r="G34" t="s">
        <v>24</v>
      </c>
      <c r="H34" s="7">
        <v>-20.8</v>
      </c>
      <c r="I34" t="s">
        <v>24</v>
      </c>
    </row>
    <row r="35" spans="1:9" x14ac:dyDescent="0.3">
      <c r="A35" t="s">
        <v>48</v>
      </c>
      <c r="B35" s="9">
        <v>-4905</v>
      </c>
      <c r="C35" t="s">
        <v>24</v>
      </c>
      <c r="D35" s="9">
        <v>-4806</v>
      </c>
      <c r="E35" t="s">
        <v>24</v>
      </c>
      <c r="F35" s="9">
        <v>99</v>
      </c>
      <c r="G35" t="s">
        <v>24</v>
      </c>
      <c r="H35" s="7">
        <v>-2</v>
      </c>
      <c r="I35" t="s">
        <v>24</v>
      </c>
    </row>
    <row r="36" spans="1:9" x14ac:dyDescent="0.3">
      <c r="A36" t="s">
        <v>49</v>
      </c>
      <c r="B36" s="9">
        <v>-2037</v>
      </c>
      <c r="C36" t="s">
        <v>24</v>
      </c>
      <c r="D36" s="9">
        <v>-1977</v>
      </c>
      <c r="E36" t="s">
        <v>24</v>
      </c>
      <c r="F36" s="9">
        <v>60</v>
      </c>
      <c r="G36" t="s">
        <v>24</v>
      </c>
      <c r="H36" s="7">
        <v>-2.9</v>
      </c>
      <c r="I36" t="s">
        <v>24</v>
      </c>
    </row>
    <row r="37" spans="1:9" x14ac:dyDescent="0.3">
      <c r="A37" t="s">
        <v>50</v>
      </c>
      <c r="B37" s="9">
        <v>448</v>
      </c>
      <c r="C37" t="s">
        <v>24</v>
      </c>
      <c r="D37" s="9">
        <v>474</v>
      </c>
      <c r="E37" t="s">
        <v>24</v>
      </c>
      <c r="F37" s="9">
        <v>26</v>
      </c>
      <c r="G37" t="s">
        <v>24</v>
      </c>
      <c r="H37" s="7">
        <v>5.8</v>
      </c>
      <c r="I37" t="s">
        <v>24</v>
      </c>
    </row>
    <row r="38" spans="1:9" x14ac:dyDescent="0.3">
      <c r="A38" t="s">
        <v>51</v>
      </c>
      <c r="B38" s="9">
        <v>-623</v>
      </c>
      <c r="C38" t="s">
        <v>24</v>
      </c>
      <c r="D38" s="9">
        <v>-478</v>
      </c>
      <c r="E38" t="s">
        <v>24</v>
      </c>
      <c r="F38" s="9">
        <v>145</v>
      </c>
      <c r="G38" t="s">
        <v>24</v>
      </c>
      <c r="H38" s="7">
        <v>-23.3</v>
      </c>
      <c r="I38" t="s">
        <v>24</v>
      </c>
    </row>
    <row r="39" spans="1:9" x14ac:dyDescent="0.3">
      <c r="A39" t="s">
        <v>52</v>
      </c>
      <c r="B39" s="9">
        <v>-5158</v>
      </c>
      <c r="C39" t="s">
        <v>24</v>
      </c>
      <c r="D39" s="9">
        <v>-5004</v>
      </c>
      <c r="E39" t="s">
        <v>24</v>
      </c>
      <c r="F39" s="9">
        <v>154</v>
      </c>
      <c r="G39" t="s">
        <v>24</v>
      </c>
      <c r="H39" s="7">
        <v>-3</v>
      </c>
      <c r="I39" t="s">
        <v>24</v>
      </c>
    </row>
    <row r="40" spans="1:9" x14ac:dyDescent="0.3">
      <c r="A40" t="s">
        <v>53</v>
      </c>
      <c r="B40" s="9">
        <v>-2847</v>
      </c>
      <c r="C40" t="s">
        <v>24</v>
      </c>
      <c r="D40" s="9">
        <v>-2738</v>
      </c>
      <c r="E40" t="s">
        <v>24</v>
      </c>
      <c r="F40" s="9">
        <v>109</v>
      </c>
      <c r="G40" t="s">
        <v>24</v>
      </c>
      <c r="H40" s="7">
        <v>-3.8</v>
      </c>
      <c r="I40" t="s">
        <v>24</v>
      </c>
    </row>
    <row r="41" spans="1:9" x14ac:dyDescent="0.3">
      <c r="A41" t="s">
        <v>54</v>
      </c>
      <c r="B41" s="9">
        <v>88</v>
      </c>
      <c r="C41" t="s">
        <v>24</v>
      </c>
      <c r="D41" s="9">
        <v>84</v>
      </c>
      <c r="E41" t="s">
        <v>24</v>
      </c>
      <c r="F41" s="9">
        <v>-4</v>
      </c>
      <c r="G41" t="s">
        <v>24</v>
      </c>
      <c r="H41" s="7">
        <v>-4.5</v>
      </c>
      <c r="I41" t="s">
        <v>24</v>
      </c>
    </row>
    <row r="42" spans="1:9" x14ac:dyDescent="0.3">
      <c r="A42" t="s">
        <v>55</v>
      </c>
      <c r="B42" s="9">
        <v>-1631</v>
      </c>
      <c r="C42" t="s">
        <v>24</v>
      </c>
      <c r="D42" s="9">
        <v>-1673</v>
      </c>
      <c r="E42" t="s">
        <v>24</v>
      </c>
      <c r="F42" s="9">
        <v>-42</v>
      </c>
      <c r="G42" t="s">
        <v>24</v>
      </c>
      <c r="H42" s="7">
        <v>2.6</v>
      </c>
      <c r="I42" t="s">
        <v>24</v>
      </c>
    </row>
    <row r="43" spans="1:9" x14ac:dyDescent="0.3">
      <c r="A43" t="s">
        <v>56</v>
      </c>
      <c r="B43" s="9">
        <v>-6175</v>
      </c>
      <c r="C43" t="s">
        <v>24</v>
      </c>
      <c r="D43" s="9">
        <v>-6236</v>
      </c>
      <c r="E43" t="s">
        <v>24</v>
      </c>
      <c r="F43" s="9">
        <v>-61</v>
      </c>
      <c r="G43" t="s">
        <v>24</v>
      </c>
      <c r="H43" s="7">
        <v>1</v>
      </c>
      <c r="I43" t="s">
        <v>24</v>
      </c>
    </row>
    <row r="44" spans="1:9" x14ac:dyDescent="0.3">
      <c r="A44" t="s">
        <v>57</v>
      </c>
      <c r="B44" s="9">
        <v>-3492</v>
      </c>
      <c r="C44" t="s">
        <v>24</v>
      </c>
      <c r="D44" s="9">
        <v>-3613</v>
      </c>
      <c r="E44" t="s">
        <v>24</v>
      </c>
      <c r="F44" s="9">
        <v>-121</v>
      </c>
      <c r="G44" t="s">
        <v>24</v>
      </c>
      <c r="H44" s="7">
        <v>3.5</v>
      </c>
      <c r="I44" t="s">
        <v>24</v>
      </c>
    </row>
    <row r="45" spans="1:9" x14ac:dyDescent="0.3">
      <c r="A45" s="10" t="s">
        <v>58</v>
      </c>
      <c r="B45" s="10">
        <v>675</v>
      </c>
      <c r="C45" s="10" t="s">
        <v>24</v>
      </c>
      <c r="D45" s="10">
        <v>721</v>
      </c>
      <c r="E45" s="10" t="s">
        <v>24</v>
      </c>
      <c r="F45" s="10">
        <v>46</v>
      </c>
      <c r="G45" s="10" t="s">
        <v>24</v>
      </c>
      <c r="H45" s="8">
        <v>6.8</v>
      </c>
      <c r="I45" s="10" t="s">
        <v>24</v>
      </c>
    </row>
    <row r="47" spans="1:9" x14ac:dyDescent="0.3">
      <c r="A47" t="s">
        <v>59</v>
      </c>
    </row>
  </sheetData>
  <mergeCells count="2">
    <mergeCell ref="A7:I7"/>
    <mergeCell ref="A9:I9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workbookViewId="0"/>
  </sheetViews>
  <sheetFormatPr defaultRowHeight="10.15" x14ac:dyDescent="0.3"/>
  <cols>
    <col min="1" max="1" width="13.4140625" customWidth="1"/>
    <col min="2" max="2" width="10" customWidth="1"/>
    <col min="3" max="3" width="2.6640625" customWidth="1"/>
    <col min="4" max="4" width="10" customWidth="1"/>
    <col min="5" max="5" width="2.6640625" customWidth="1"/>
    <col min="6" max="6" width="10" customWidth="1"/>
    <col min="7" max="7" width="2.6640625" customWidth="1"/>
    <col min="8" max="8" width="10" customWidth="1"/>
    <col min="9" max="9" width="2.6640625" customWidth="1"/>
  </cols>
  <sheetData>
    <row r="1" spans="1:9" ht="12.75" customHeight="1" x14ac:dyDescent="0.35">
      <c r="A1" s="3" t="s">
        <v>60</v>
      </c>
    </row>
    <row r="2" spans="1:9" ht="12.75" customHeight="1" x14ac:dyDescent="0.3"/>
    <row r="3" spans="1:9" ht="15" customHeight="1" x14ac:dyDescent="0.3">
      <c r="A3" s="5" t="s">
        <v>61</v>
      </c>
    </row>
    <row r="4" spans="1:9" ht="14.25" customHeight="1" x14ac:dyDescent="0.35">
      <c r="A4" s="6" t="s">
        <v>14</v>
      </c>
    </row>
    <row r="5" spans="1:9" ht="14.25" customHeight="1" x14ac:dyDescent="0.35">
      <c r="A5" s="6" t="s">
        <v>15</v>
      </c>
    </row>
    <row r="7" spans="1:9" x14ac:dyDescent="0.3">
      <c r="A7" s="30" t="s">
        <v>62</v>
      </c>
      <c r="B7" s="30"/>
      <c r="C7" s="30"/>
      <c r="D7" s="30"/>
      <c r="E7" s="30"/>
      <c r="F7" s="30"/>
      <c r="G7" s="30"/>
      <c r="H7" s="30"/>
      <c r="I7" s="30"/>
    </row>
    <row r="8" spans="1:9" ht="23" customHeight="1" x14ac:dyDescent="0.3">
      <c r="A8" t="s">
        <v>21</v>
      </c>
      <c r="B8" s="11" t="s">
        <v>17</v>
      </c>
      <c r="D8" s="11" t="s">
        <v>18</v>
      </c>
      <c r="F8" s="11" t="s">
        <v>19</v>
      </c>
      <c r="H8" s="11" t="s">
        <v>20</v>
      </c>
    </row>
    <row r="9" spans="1:9" x14ac:dyDescent="0.3">
      <c r="A9" s="30" t="s">
        <v>63</v>
      </c>
      <c r="B9" s="30"/>
      <c r="C9" s="30"/>
      <c r="D9" s="30"/>
      <c r="E9" s="30"/>
      <c r="F9" s="30"/>
      <c r="G9" s="30"/>
      <c r="H9" s="30"/>
      <c r="I9" s="30"/>
    </row>
    <row r="11" spans="1:9" x14ac:dyDescent="0.3">
      <c r="A11" t="s">
        <v>23</v>
      </c>
      <c r="B11" s="14">
        <v>-147398</v>
      </c>
      <c r="C11" t="s">
        <v>24</v>
      </c>
      <c r="D11" s="14">
        <v>-146829</v>
      </c>
      <c r="E11" t="s">
        <v>24</v>
      </c>
      <c r="F11" s="14">
        <v>569</v>
      </c>
      <c r="G11" t="s">
        <v>24</v>
      </c>
      <c r="H11" s="12">
        <v>-0.4</v>
      </c>
      <c r="I11" t="s">
        <v>24</v>
      </c>
    </row>
    <row r="12" spans="1:9" x14ac:dyDescent="0.3">
      <c r="A12" t="s">
        <v>25</v>
      </c>
      <c r="B12" s="14">
        <v>-144007</v>
      </c>
      <c r="C12" t="s">
        <v>24</v>
      </c>
      <c r="D12" s="14">
        <v>-143438</v>
      </c>
      <c r="E12" t="s">
        <v>24</v>
      </c>
      <c r="F12" s="14">
        <v>569</v>
      </c>
      <c r="G12" t="s">
        <v>24</v>
      </c>
      <c r="H12" s="12">
        <v>-0.4</v>
      </c>
      <c r="I12" t="s">
        <v>24</v>
      </c>
    </row>
    <row r="13" spans="1:9" x14ac:dyDescent="0.3">
      <c r="A13" t="s">
        <v>26</v>
      </c>
      <c r="B13" s="14">
        <v>-127207</v>
      </c>
      <c r="C13" t="s">
        <v>24</v>
      </c>
      <c r="D13" s="14">
        <v>-126807</v>
      </c>
      <c r="E13" t="s">
        <v>24</v>
      </c>
      <c r="F13" s="14">
        <v>400</v>
      </c>
      <c r="G13" t="s">
        <v>24</v>
      </c>
      <c r="H13" s="12">
        <v>-0.3</v>
      </c>
      <c r="I13" t="s">
        <v>24</v>
      </c>
    </row>
    <row r="14" spans="1:9" x14ac:dyDescent="0.3">
      <c r="A14" t="s">
        <v>27</v>
      </c>
      <c r="B14" s="14">
        <v>-131552</v>
      </c>
      <c r="C14" t="s">
        <v>24</v>
      </c>
      <c r="D14" s="14">
        <v>-131147</v>
      </c>
      <c r="E14" t="s">
        <v>24</v>
      </c>
      <c r="F14" s="14">
        <v>405</v>
      </c>
      <c r="G14" t="s">
        <v>24</v>
      </c>
      <c r="H14" s="12">
        <v>-0.3</v>
      </c>
      <c r="I14" t="s">
        <v>24</v>
      </c>
    </row>
    <row r="15" spans="1:9" x14ac:dyDescent="0.3">
      <c r="A15" t="s">
        <v>28</v>
      </c>
      <c r="B15" s="14">
        <v>-141665</v>
      </c>
      <c r="C15" t="s">
        <v>24</v>
      </c>
      <c r="D15" s="14">
        <v>-141260</v>
      </c>
      <c r="E15" t="s">
        <v>24</v>
      </c>
      <c r="F15" s="14">
        <v>405</v>
      </c>
      <c r="G15" t="s">
        <v>24</v>
      </c>
      <c r="H15" s="12">
        <v>-0.3</v>
      </c>
      <c r="I15" t="s">
        <v>24</v>
      </c>
    </row>
    <row r="16" spans="1:9" x14ac:dyDescent="0.3">
      <c r="A16" t="s">
        <v>29</v>
      </c>
      <c r="B16" s="14">
        <v>-144145</v>
      </c>
      <c r="C16" t="s">
        <v>24</v>
      </c>
      <c r="D16" s="14">
        <v>-143741</v>
      </c>
      <c r="E16" t="s">
        <v>24</v>
      </c>
      <c r="F16" s="14">
        <v>404</v>
      </c>
      <c r="G16" t="s">
        <v>24</v>
      </c>
      <c r="H16" s="12">
        <v>-0.3</v>
      </c>
      <c r="I16" t="s">
        <v>24</v>
      </c>
    </row>
    <row r="17" spans="1:9" x14ac:dyDescent="0.3">
      <c r="A17" t="s">
        <v>30</v>
      </c>
      <c r="B17" s="14">
        <v>-143534</v>
      </c>
      <c r="C17" t="s">
        <v>24</v>
      </c>
      <c r="D17" s="14">
        <v>-143130</v>
      </c>
      <c r="E17" t="s">
        <v>24</v>
      </c>
      <c r="F17" s="14">
        <v>404</v>
      </c>
      <c r="G17" t="s">
        <v>24</v>
      </c>
      <c r="H17" s="12">
        <v>-0.3</v>
      </c>
      <c r="I17" t="s">
        <v>24</v>
      </c>
    </row>
    <row r="18" spans="1:9" x14ac:dyDescent="0.3">
      <c r="A18" t="s">
        <v>31</v>
      </c>
      <c r="B18" s="14">
        <v>-146152</v>
      </c>
      <c r="C18" t="s">
        <v>24</v>
      </c>
      <c r="D18" s="14">
        <v>-145747</v>
      </c>
      <c r="E18" t="s">
        <v>24</v>
      </c>
      <c r="F18" s="14">
        <v>405</v>
      </c>
      <c r="G18" t="s">
        <v>24</v>
      </c>
      <c r="H18" s="12">
        <v>-0.3</v>
      </c>
      <c r="I18" t="s">
        <v>24</v>
      </c>
    </row>
    <row r="19" spans="1:9" x14ac:dyDescent="0.3">
      <c r="A19" t="s">
        <v>32</v>
      </c>
      <c r="B19" s="14">
        <v>-146997</v>
      </c>
      <c r="C19" t="s">
        <v>24</v>
      </c>
      <c r="D19" s="14">
        <v>-146592</v>
      </c>
      <c r="E19" t="s">
        <v>24</v>
      </c>
      <c r="F19" s="14">
        <v>405</v>
      </c>
      <c r="G19" t="s">
        <v>24</v>
      </c>
      <c r="H19" s="12">
        <v>-0.3</v>
      </c>
      <c r="I19" t="s">
        <v>24</v>
      </c>
    </row>
    <row r="20" spans="1:9" x14ac:dyDescent="0.3">
      <c r="A20" t="s">
        <v>33</v>
      </c>
      <c r="B20" s="14">
        <v>-150562</v>
      </c>
      <c r="C20" t="s">
        <v>24</v>
      </c>
      <c r="D20" s="14">
        <v>-150157</v>
      </c>
      <c r="E20" t="s">
        <v>24</v>
      </c>
      <c r="F20" s="14">
        <v>405</v>
      </c>
      <c r="G20" t="s">
        <v>24</v>
      </c>
      <c r="H20" s="12">
        <v>-0.3</v>
      </c>
      <c r="I20" t="s">
        <v>24</v>
      </c>
    </row>
    <row r="21" spans="1:9" x14ac:dyDescent="0.3">
      <c r="A21" t="s">
        <v>34</v>
      </c>
      <c r="B21" s="14">
        <v>-148520</v>
      </c>
      <c r="C21" t="s">
        <v>24</v>
      </c>
      <c r="D21" s="14">
        <v>-148116</v>
      </c>
      <c r="E21" t="s">
        <v>24</v>
      </c>
      <c r="F21" s="14">
        <v>404</v>
      </c>
      <c r="G21" t="s">
        <v>24</v>
      </c>
      <c r="H21" s="12">
        <v>-0.3</v>
      </c>
      <c r="I21" t="s">
        <v>24</v>
      </c>
    </row>
    <row r="22" spans="1:9" x14ac:dyDescent="0.3">
      <c r="A22" t="s">
        <v>35</v>
      </c>
      <c r="B22" s="14">
        <v>-149721</v>
      </c>
      <c r="C22" t="s">
        <v>24</v>
      </c>
      <c r="D22" s="14">
        <v>-149317</v>
      </c>
      <c r="E22" t="s">
        <v>24</v>
      </c>
      <c r="F22" s="14">
        <v>404</v>
      </c>
      <c r="G22" t="s">
        <v>24</v>
      </c>
      <c r="H22" s="12">
        <v>-0.3</v>
      </c>
      <c r="I22" t="s">
        <v>24</v>
      </c>
    </row>
    <row r="23" spans="1:9" x14ac:dyDescent="0.3">
      <c r="A23" t="s">
        <v>36</v>
      </c>
      <c r="B23" s="14">
        <v>-148246</v>
      </c>
      <c r="C23" t="s">
        <v>24</v>
      </c>
      <c r="D23" s="14">
        <v>-147842</v>
      </c>
      <c r="E23" t="s">
        <v>24</v>
      </c>
      <c r="F23" s="14">
        <v>404</v>
      </c>
      <c r="G23" t="s">
        <v>24</v>
      </c>
      <c r="H23" s="12">
        <v>-0.3</v>
      </c>
      <c r="I23" t="s">
        <v>24</v>
      </c>
    </row>
    <row r="24" spans="1:9" x14ac:dyDescent="0.3">
      <c r="A24" t="s">
        <v>37</v>
      </c>
      <c r="B24" s="14">
        <v>-145971</v>
      </c>
      <c r="C24" t="s">
        <v>24</v>
      </c>
      <c r="D24" s="14">
        <v>-145566</v>
      </c>
      <c r="E24" t="s">
        <v>24</v>
      </c>
      <c r="F24" s="14">
        <v>405</v>
      </c>
      <c r="G24" t="s">
        <v>24</v>
      </c>
      <c r="H24" s="12">
        <v>-0.3</v>
      </c>
      <c r="I24" t="s">
        <v>24</v>
      </c>
    </row>
    <row r="25" spans="1:9" x14ac:dyDescent="0.3">
      <c r="A25" t="s">
        <v>38</v>
      </c>
      <c r="B25" s="14">
        <v>-151722</v>
      </c>
      <c r="C25" t="s">
        <v>24</v>
      </c>
      <c r="D25" s="14">
        <v>-151317</v>
      </c>
      <c r="E25" t="s">
        <v>24</v>
      </c>
      <c r="F25" s="14">
        <v>405</v>
      </c>
      <c r="G25" t="s">
        <v>24</v>
      </c>
      <c r="H25" s="12">
        <v>-0.3</v>
      </c>
      <c r="I25" t="s">
        <v>24</v>
      </c>
    </row>
    <row r="26" spans="1:9" x14ac:dyDescent="0.3">
      <c r="A26" t="s">
        <v>39</v>
      </c>
      <c r="B26" s="14">
        <v>-151639</v>
      </c>
      <c r="C26" t="s">
        <v>24</v>
      </c>
      <c r="D26" s="14">
        <v>-151235</v>
      </c>
      <c r="E26" t="s">
        <v>24</v>
      </c>
      <c r="F26" s="14">
        <v>404</v>
      </c>
      <c r="G26" t="s">
        <v>24</v>
      </c>
      <c r="H26" s="12">
        <v>-0.3</v>
      </c>
      <c r="I26" t="s">
        <v>24</v>
      </c>
    </row>
    <row r="27" spans="1:9" x14ac:dyDescent="0.3">
      <c r="A27" t="s">
        <v>40</v>
      </c>
      <c r="B27" s="14">
        <v>-152973</v>
      </c>
      <c r="C27" t="s">
        <v>24</v>
      </c>
      <c r="D27" s="14">
        <v>-152048</v>
      </c>
      <c r="E27" t="s">
        <v>24</v>
      </c>
      <c r="F27" s="14">
        <v>925</v>
      </c>
      <c r="G27" t="s">
        <v>24</v>
      </c>
      <c r="H27" s="12">
        <v>-0.6</v>
      </c>
      <c r="I27" t="s">
        <v>24</v>
      </c>
    </row>
    <row r="28" spans="1:9" x14ac:dyDescent="0.3">
      <c r="A28" t="s">
        <v>41</v>
      </c>
      <c r="B28" s="14">
        <v>-156238</v>
      </c>
      <c r="C28" t="s">
        <v>24</v>
      </c>
      <c r="D28" s="14">
        <v>-155225</v>
      </c>
      <c r="E28" t="s">
        <v>24</v>
      </c>
      <c r="F28" s="14">
        <v>1013</v>
      </c>
      <c r="G28" t="s">
        <v>24</v>
      </c>
      <c r="H28" s="12">
        <v>-0.6</v>
      </c>
      <c r="I28" t="s">
        <v>24</v>
      </c>
    </row>
    <row r="29" spans="1:9" x14ac:dyDescent="0.3">
      <c r="A29" t="s">
        <v>42</v>
      </c>
      <c r="B29" s="14">
        <v>-152903</v>
      </c>
      <c r="C29" t="s">
        <v>24</v>
      </c>
      <c r="D29" s="14">
        <v>-150961</v>
      </c>
      <c r="E29" t="s">
        <v>24</v>
      </c>
      <c r="F29" s="14">
        <v>1942</v>
      </c>
      <c r="G29" t="s">
        <v>24</v>
      </c>
      <c r="H29" s="12">
        <v>-1.3</v>
      </c>
      <c r="I29" t="s">
        <v>24</v>
      </c>
    </row>
    <row r="30" spans="1:9" x14ac:dyDescent="0.3">
      <c r="A30" t="s">
        <v>43</v>
      </c>
      <c r="B30" s="14">
        <v>-148503</v>
      </c>
      <c r="C30" t="s">
        <v>24</v>
      </c>
      <c r="D30" s="14">
        <v>-145667</v>
      </c>
      <c r="E30" t="s">
        <v>24</v>
      </c>
      <c r="F30" s="14">
        <v>2836</v>
      </c>
      <c r="G30" t="s">
        <v>24</v>
      </c>
      <c r="H30" s="12">
        <v>-1.9</v>
      </c>
      <c r="I30" t="s">
        <v>24</v>
      </c>
    </row>
    <row r="31" spans="1:9" x14ac:dyDescent="0.3">
      <c r="A31" t="s">
        <v>44</v>
      </c>
      <c r="B31" s="14">
        <v>-152846</v>
      </c>
      <c r="C31" t="s">
        <v>24</v>
      </c>
      <c r="D31" s="14">
        <v>-150563</v>
      </c>
      <c r="E31" t="s">
        <v>24</v>
      </c>
      <c r="F31" s="14">
        <v>2283</v>
      </c>
      <c r="G31" t="s">
        <v>24</v>
      </c>
      <c r="H31" s="12">
        <v>-1.5</v>
      </c>
      <c r="I31" t="s">
        <v>24</v>
      </c>
    </row>
    <row r="32" spans="1:9" x14ac:dyDescent="0.3">
      <c r="A32" t="s">
        <v>45</v>
      </c>
      <c r="B32" s="14">
        <v>-152215</v>
      </c>
      <c r="C32" t="s">
        <v>24</v>
      </c>
      <c r="D32" s="14">
        <v>-149853</v>
      </c>
      <c r="E32" t="s">
        <v>24</v>
      </c>
      <c r="F32" s="14">
        <v>2362</v>
      </c>
      <c r="G32" t="s">
        <v>24</v>
      </c>
      <c r="H32" s="12">
        <v>-1.6</v>
      </c>
      <c r="I32" t="s">
        <v>24</v>
      </c>
    </row>
    <row r="33" spans="1:9" x14ac:dyDescent="0.3">
      <c r="A33" t="s">
        <v>46</v>
      </c>
      <c r="B33" s="14">
        <v>-157792</v>
      </c>
      <c r="C33" t="s">
        <v>24</v>
      </c>
      <c r="D33" s="14">
        <v>-155729</v>
      </c>
      <c r="E33" t="s">
        <v>24</v>
      </c>
      <c r="F33" s="14">
        <v>2063</v>
      </c>
      <c r="G33" t="s">
        <v>24</v>
      </c>
      <c r="H33" s="12">
        <v>-1.3</v>
      </c>
      <c r="I33" t="s">
        <v>24</v>
      </c>
    </row>
    <row r="34" spans="1:9" x14ac:dyDescent="0.3">
      <c r="A34" t="s">
        <v>47</v>
      </c>
      <c r="B34" s="14">
        <v>-161903</v>
      </c>
      <c r="C34" t="s">
        <v>24</v>
      </c>
      <c r="D34" s="14">
        <v>-159894</v>
      </c>
      <c r="E34" t="s">
        <v>24</v>
      </c>
      <c r="F34" s="14">
        <v>2009</v>
      </c>
      <c r="G34" t="s">
        <v>24</v>
      </c>
      <c r="H34" s="12">
        <v>-1.2</v>
      </c>
      <c r="I34" t="s">
        <v>24</v>
      </c>
    </row>
    <row r="35" spans="1:9" x14ac:dyDescent="0.3">
      <c r="A35" t="s">
        <v>48</v>
      </c>
      <c r="B35" s="14">
        <v>-167117</v>
      </c>
      <c r="C35" t="s">
        <v>24</v>
      </c>
      <c r="D35" s="14">
        <v>-164832</v>
      </c>
      <c r="E35" t="s">
        <v>24</v>
      </c>
      <c r="F35" s="14">
        <v>2285</v>
      </c>
      <c r="G35" t="s">
        <v>24</v>
      </c>
      <c r="H35" s="12">
        <v>-1.4</v>
      </c>
      <c r="I35" t="s">
        <v>24</v>
      </c>
    </row>
    <row r="36" spans="1:9" x14ac:dyDescent="0.3">
      <c r="A36" t="s">
        <v>49</v>
      </c>
      <c r="B36" s="14">
        <v>-158015</v>
      </c>
      <c r="C36" t="s">
        <v>24</v>
      </c>
      <c r="D36" s="14">
        <v>-154499</v>
      </c>
      <c r="E36" t="s">
        <v>24</v>
      </c>
      <c r="F36" s="14">
        <v>3516</v>
      </c>
      <c r="G36" t="s">
        <v>24</v>
      </c>
      <c r="H36" s="12">
        <v>-2.2000000000000002</v>
      </c>
      <c r="I36" t="s">
        <v>24</v>
      </c>
    </row>
    <row r="37" spans="1:9" x14ac:dyDescent="0.3">
      <c r="A37" t="s">
        <v>50</v>
      </c>
      <c r="B37" s="14">
        <v>-153508</v>
      </c>
      <c r="C37" t="s">
        <v>24</v>
      </c>
      <c r="D37" s="14">
        <v>-148863</v>
      </c>
      <c r="E37" t="s">
        <v>24</v>
      </c>
      <c r="F37" s="14">
        <v>4645</v>
      </c>
      <c r="G37" t="s">
        <v>24</v>
      </c>
      <c r="H37" s="12">
        <v>-3</v>
      </c>
      <c r="I37" t="s">
        <v>24</v>
      </c>
    </row>
    <row r="38" spans="1:9" x14ac:dyDescent="0.3">
      <c r="A38" t="s">
        <v>51</v>
      </c>
      <c r="B38" s="14">
        <v>-154852</v>
      </c>
      <c r="C38" t="s">
        <v>24</v>
      </c>
      <c r="D38" s="14">
        <v>-150723</v>
      </c>
      <c r="E38" t="s">
        <v>24</v>
      </c>
      <c r="F38" s="14">
        <v>4129</v>
      </c>
      <c r="G38" t="s">
        <v>24</v>
      </c>
      <c r="H38" s="12">
        <v>-2.7</v>
      </c>
      <c r="I38" t="s">
        <v>24</v>
      </c>
    </row>
    <row r="39" spans="1:9" x14ac:dyDescent="0.3">
      <c r="A39" t="s">
        <v>52</v>
      </c>
      <c r="B39" s="14">
        <v>-154292</v>
      </c>
      <c r="C39" t="s">
        <v>24</v>
      </c>
      <c r="D39" s="14">
        <v>-150091</v>
      </c>
      <c r="E39" t="s">
        <v>24</v>
      </c>
      <c r="F39" s="14">
        <v>4201</v>
      </c>
      <c r="G39" t="s">
        <v>24</v>
      </c>
      <c r="H39" s="12">
        <v>-2.7</v>
      </c>
      <c r="I39" t="s">
        <v>24</v>
      </c>
    </row>
    <row r="40" spans="1:9" x14ac:dyDescent="0.3">
      <c r="A40" t="s">
        <v>53</v>
      </c>
      <c r="B40" s="14">
        <v>-156257</v>
      </c>
      <c r="C40" t="s">
        <v>24</v>
      </c>
      <c r="D40" s="14">
        <v>-150330</v>
      </c>
      <c r="E40" t="s">
        <v>24</v>
      </c>
      <c r="F40" s="14">
        <v>5927</v>
      </c>
      <c r="G40" t="s">
        <v>24</v>
      </c>
      <c r="H40" s="12">
        <v>-3.8</v>
      </c>
      <c r="I40" t="s">
        <v>24</v>
      </c>
    </row>
    <row r="41" spans="1:9" x14ac:dyDescent="0.3">
      <c r="A41" t="s">
        <v>54</v>
      </c>
      <c r="B41" s="14">
        <v>-156225</v>
      </c>
      <c r="C41" t="s">
        <v>24</v>
      </c>
      <c r="D41" s="14">
        <v>-150468</v>
      </c>
      <c r="E41" t="s">
        <v>24</v>
      </c>
      <c r="F41" s="14">
        <v>5757</v>
      </c>
      <c r="G41" t="s">
        <v>24</v>
      </c>
      <c r="H41" s="12">
        <v>-3.7</v>
      </c>
      <c r="I41" t="s">
        <v>24</v>
      </c>
    </row>
    <row r="42" spans="1:9" x14ac:dyDescent="0.3">
      <c r="A42" t="s">
        <v>55</v>
      </c>
      <c r="B42" s="14">
        <v>-154497</v>
      </c>
      <c r="C42" t="s">
        <v>24</v>
      </c>
      <c r="D42" s="14">
        <v>-154630</v>
      </c>
      <c r="E42" t="s">
        <v>24</v>
      </c>
      <c r="F42" s="14">
        <v>-133</v>
      </c>
      <c r="G42" t="s">
        <v>24</v>
      </c>
      <c r="H42" s="12">
        <v>0.1</v>
      </c>
      <c r="I42" t="s">
        <v>24</v>
      </c>
    </row>
    <row r="43" spans="1:9" x14ac:dyDescent="0.3">
      <c r="A43" t="s">
        <v>56</v>
      </c>
      <c r="B43" s="14">
        <v>-156322</v>
      </c>
      <c r="C43" t="s">
        <v>24</v>
      </c>
      <c r="D43" s="14">
        <v>-156092</v>
      </c>
      <c r="E43" t="s">
        <v>24</v>
      </c>
      <c r="F43" s="14">
        <v>230</v>
      </c>
      <c r="G43" t="s">
        <v>24</v>
      </c>
      <c r="H43" s="12">
        <v>-0.1</v>
      </c>
      <c r="I43" t="s">
        <v>24</v>
      </c>
    </row>
    <row r="44" spans="1:9" x14ac:dyDescent="0.3">
      <c r="A44" t="s">
        <v>57</v>
      </c>
      <c r="B44" s="14">
        <v>-168388</v>
      </c>
      <c r="C44" t="s">
        <v>24</v>
      </c>
      <c r="D44" s="14">
        <v>-168806</v>
      </c>
      <c r="E44" t="s">
        <v>24</v>
      </c>
      <c r="F44" s="14">
        <v>-418</v>
      </c>
      <c r="G44" t="s">
        <v>24</v>
      </c>
      <c r="H44" s="12">
        <v>0.2</v>
      </c>
      <c r="I44" t="s">
        <v>24</v>
      </c>
    </row>
    <row r="45" spans="1:9" x14ac:dyDescent="0.3">
      <c r="A45" s="15" t="s">
        <v>58</v>
      </c>
      <c r="B45" s="15">
        <v>-164384</v>
      </c>
      <c r="C45" s="15" t="s">
        <v>24</v>
      </c>
      <c r="D45" s="15">
        <v>-163922</v>
      </c>
      <c r="E45" s="15" t="s">
        <v>24</v>
      </c>
      <c r="F45" s="15">
        <v>462</v>
      </c>
      <c r="G45" s="15" t="s">
        <v>24</v>
      </c>
      <c r="H45" s="13">
        <v>-0.3</v>
      </c>
      <c r="I45" s="15" t="s">
        <v>24</v>
      </c>
    </row>
    <row r="47" spans="1:9" x14ac:dyDescent="0.3">
      <c r="A47" t="s">
        <v>59</v>
      </c>
    </row>
  </sheetData>
  <mergeCells count="2">
    <mergeCell ref="A7:I7"/>
    <mergeCell ref="A9:I9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7"/>
  <sheetViews>
    <sheetView workbookViewId="0"/>
  </sheetViews>
  <sheetFormatPr defaultRowHeight="10.15" x14ac:dyDescent="0.3"/>
  <cols>
    <col min="1" max="1" width="13.4140625" customWidth="1"/>
    <col min="2" max="2" width="10" customWidth="1"/>
    <col min="3" max="3" width="2.6640625" customWidth="1"/>
    <col min="4" max="4" width="10" customWidth="1"/>
    <col min="5" max="5" width="2.6640625" customWidth="1"/>
    <col min="6" max="6" width="10" customWidth="1"/>
    <col min="7" max="7" width="2.6640625" customWidth="1"/>
    <col min="8" max="8" width="10" customWidth="1"/>
    <col min="9" max="9" width="2.6640625" customWidth="1"/>
  </cols>
  <sheetData>
    <row r="1" spans="1:9" ht="12.75" customHeight="1" x14ac:dyDescent="0.35">
      <c r="A1" s="3" t="s">
        <v>64</v>
      </c>
    </row>
    <row r="2" spans="1:9" ht="12.75" customHeight="1" x14ac:dyDescent="0.3"/>
    <row r="3" spans="1:9" ht="15" customHeight="1" x14ac:dyDescent="0.3">
      <c r="A3" s="5" t="s">
        <v>65</v>
      </c>
    </row>
    <row r="4" spans="1:9" ht="14.25" customHeight="1" x14ac:dyDescent="0.35">
      <c r="A4" s="6" t="s">
        <v>14</v>
      </c>
    </row>
    <row r="5" spans="1:9" ht="14.25" customHeight="1" x14ac:dyDescent="0.35">
      <c r="A5" s="6" t="s">
        <v>15</v>
      </c>
    </row>
    <row r="7" spans="1:9" x14ac:dyDescent="0.3">
      <c r="A7" s="30" t="s">
        <v>66</v>
      </c>
      <c r="B7" s="30"/>
      <c r="C7" s="30"/>
      <c r="D7" s="30"/>
      <c r="E7" s="30"/>
      <c r="F7" s="30"/>
      <c r="G7" s="30"/>
      <c r="H7" s="30"/>
      <c r="I7" s="30"/>
    </row>
    <row r="8" spans="1:9" ht="23" customHeight="1" x14ac:dyDescent="0.3">
      <c r="A8" t="s">
        <v>21</v>
      </c>
      <c r="B8" s="11" t="s">
        <v>17</v>
      </c>
      <c r="D8" s="11" t="s">
        <v>18</v>
      </c>
      <c r="F8" s="11" t="s">
        <v>19</v>
      </c>
      <c r="H8" s="11" t="s">
        <v>20</v>
      </c>
    </row>
    <row r="9" spans="1:9" x14ac:dyDescent="0.3">
      <c r="A9" s="30" t="s">
        <v>67</v>
      </c>
      <c r="B9" s="30"/>
      <c r="C9" s="30"/>
      <c r="D9" s="30"/>
      <c r="E9" s="30"/>
      <c r="F9" s="30"/>
      <c r="G9" s="30"/>
      <c r="H9" s="30"/>
      <c r="I9" s="30"/>
    </row>
    <row r="11" spans="1:9" x14ac:dyDescent="0.3">
      <c r="A11" t="s">
        <v>23</v>
      </c>
      <c r="B11" s="18">
        <v>-5315</v>
      </c>
      <c r="C11" t="s">
        <v>24</v>
      </c>
      <c r="D11" s="18">
        <v>-5883</v>
      </c>
      <c r="E11" t="s">
        <v>24</v>
      </c>
      <c r="F11" s="18">
        <v>-568</v>
      </c>
      <c r="G11" t="s">
        <v>24</v>
      </c>
      <c r="H11" s="16">
        <v>10.7</v>
      </c>
      <c r="I11" t="s">
        <v>24</v>
      </c>
    </row>
    <row r="12" spans="1:9" x14ac:dyDescent="0.3">
      <c r="A12" t="s">
        <v>25</v>
      </c>
      <c r="B12" s="18">
        <v>2549</v>
      </c>
      <c r="C12" t="s">
        <v>24</v>
      </c>
      <c r="D12" s="18">
        <v>2549</v>
      </c>
      <c r="E12" t="s">
        <v>24</v>
      </c>
      <c r="F12" s="18">
        <v>0</v>
      </c>
      <c r="G12" t="s">
        <v>24</v>
      </c>
      <c r="H12" s="16">
        <v>0</v>
      </c>
      <c r="I12" t="s">
        <v>24</v>
      </c>
    </row>
    <row r="13" spans="1:9" x14ac:dyDescent="0.3">
      <c r="A13" t="s">
        <v>26</v>
      </c>
      <c r="B13" s="18">
        <v>-14693</v>
      </c>
      <c r="C13" t="s">
        <v>24</v>
      </c>
      <c r="D13" s="18">
        <v>-14525</v>
      </c>
      <c r="E13" t="s">
        <v>24</v>
      </c>
      <c r="F13" s="18">
        <v>168</v>
      </c>
      <c r="G13" t="s">
        <v>24</v>
      </c>
      <c r="H13" s="16">
        <v>-1.1000000000000001</v>
      </c>
      <c r="I13" t="s">
        <v>24</v>
      </c>
    </row>
    <row r="14" spans="1:9" x14ac:dyDescent="0.3">
      <c r="A14" t="s">
        <v>27</v>
      </c>
      <c r="B14" s="18">
        <v>1730</v>
      </c>
      <c r="C14" t="s">
        <v>24</v>
      </c>
      <c r="D14" s="18">
        <v>1725</v>
      </c>
      <c r="E14" t="s">
        <v>24</v>
      </c>
      <c r="F14" s="18">
        <v>-5</v>
      </c>
      <c r="G14" t="s">
        <v>24</v>
      </c>
      <c r="H14" s="16">
        <v>-0.3</v>
      </c>
      <c r="I14" t="s">
        <v>24</v>
      </c>
    </row>
    <row r="15" spans="1:9" x14ac:dyDescent="0.3">
      <c r="A15" t="s">
        <v>28</v>
      </c>
      <c r="B15" s="18">
        <v>7161</v>
      </c>
      <c r="C15" t="s">
        <v>24</v>
      </c>
      <c r="D15" s="18">
        <v>7161</v>
      </c>
      <c r="E15" t="s">
        <v>24</v>
      </c>
      <c r="F15" s="18">
        <v>0</v>
      </c>
      <c r="G15" t="s">
        <v>24</v>
      </c>
      <c r="H15" s="16">
        <v>0</v>
      </c>
      <c r="I15" t="s">
        <v>24</v>
      </c>
    </row>
    <row r="16" spans="1:9" x14ac:dyDescent="0.3">
      <c r="A16" t="s">
        <v>29</v>
      </c>
      <c r="B16" s="18">
        <v>2925</v>
      </c>
      <c r="C16" t="s">
        <v>24</v>
      </c>
      <c r="D16" s="18">
        <v>2926</v>
      </c>
      <c r="E16" t="s">
        <v>24</v>
      </c>
      <c r="F16" s="18">
        <v>1</v>
      </c>
      <c r="G16" t="s">
        <v>24</v>
      </c>
      <c r="H16" s="16">
        <v>0</v>
      </c>
      <c r="I16" t="s">
        <v>24</v>
      </c>
    </row>
    <row r="17" spans="1:9" x14ac:dyDescent="0.3">
      <c r="A17" t="s">
        <v>30</v>
      </c>
      <c r="B17" s="18">
        <v>814</v>
      </c>
      <c r="C17" t="s">
        <v>24</v>
      </c>
      <c r="D17" s="18">
        <v>814</v>
      </c>
      <c r="E17" t="s">
        <v>24</v>
      </c>
      <c r="F17" s="18">
        <v>0</v>
      </c>
      <c r="G17" t="s">
        <v>24</v>
      </c>
      <c r="H17" s="16">
        <v>0</v>
      </c>
      <c r="I17" t="s">
        <v>24</v>
      </c>
    </row>
    <row r="18" spans="1:9" x14ac:dyDescent="0.3">
      <c r="A18" t="s">
        <v>31</v>
      </c>
      <c r="B18" s="18">
        <v>2502</v>
      </c>
      <c r="C18" t="s">
        <v>24</v>
      </c>
      <c r="D18" s="18">
        <v>2502</v>
      </c>
      <c r="E18" t="s">
        <v>24</v>
      </c>
      <c r="F18" s="18">
        <v>0</v>
      </c>
      <c r="G18" t="s">
        <v>24</v>
      </c>
      <c r="H18" s="16">
        <v>0</v>
      </c>
      <c r="I18" t="s">
        <v>24</v>
      </c>
    </row>
    <row r="19" spans="1:9" x14ac:dyDescent="0.3">
      <c r="A19" t="s">
        <v>32</v>
      </c>
      <c r="B19" s="18">
        <v>1639</v>
      </c>
      <c r="C19" t="s">
        <v>24</v>
      </c>
      <c r="D19" s="18">
        <v>1639</v>
      </c>
      <c r="E19" t="s">
        <v>24</v>
      </c>
      <c r="F19" s="18">
        <v>0</v>
      </c>
      <c r="G19" t="s">
        <v>24</v>
      </c>
      <c r="H19" s="16">
        <v>0</v>
      </c>
      <c r="I19" t="s">
        <v>24</v>
      </c>
    </row>
    <row r="20" spans="1:9" x14ac:dyDescent="0.3">
      <c r="A20" t="s">
        <v>33</v>
      </c>
      <c r="B20" s="18">
        <v>3386</v>
      </c>
      <c r="C20" t="s">
        <v>24</v>
      </c>
      <c r="D20" s="18">
        <v>3386</v>
      </c>
      <c r="E20" t="s">
        <v>24</v>
      </c>
      <c r="F20" s="18">
        <v>0</v>
      </c>
      <c r="G20" t="s">
        <v>24</v>
      </c>
      <c r="H20" s="16">
        <v>0</v>
      </c>
      <c r="I20" t="s">
        <v>24</v>
      </c>
    </row>
    <row r="21" spans="1:9" x14ac:dyDescent="0.3">
      <c r="A21" t="s">
        <v>34</v>
      </c>
      <c r="B21" s="18">
        <v>-885</v>
      </c>
      <c r="C21" t="s">
        <v>24</v>
      </c>
      <c r="D21" s="18">
        <v>-885</v>
      </c>
      <c r="E21" t="s">
        <v>24</v>
      </c>
      <c r="F21" s="18">
        <v>0</v>
      </c>
      <c r="G21" t="s">
        <v>24</v>
      </c>
      <c r="H21" s="16">
        <v>0</v>
      </c>
      <c r="I21" t="s">
        <v>24</v>
      </c>
    </row>
    <row r="22" spans="1:9" x14ac:dyDescent="0.3">
      <c r="A22" t="s">
        <v>35</v>
      </c>
      <c r="B22" s="18">
        <v>186</v>
      </c>
      <c r="C22" t="s">
        <v>24</v>
      </c>
      <c r="D22" s="18">
        <v>186</v>
      </c>
      <c r="E22" t="s">
        <v>24</v>
      </c>
      <c r="F22" s="18">
        <v>0</v>
      </c>
      <c r="G22" t="s">
        <v>24</v>
      </c>
      <c r="H22" s="16">
        <v>0</v>
      </c>
      <c r="I22" t="s">
        <v>24</v>
      </c>
    </row>
    <row r="23" spans="1:9" x14ac:dyDescent="0.3">
      <c r="A23" t="s">
        <v>36</v>
      </c>
      <c r="B23" s="18">
        <v>-1275</v>
      </c>
      <c r="C23" t="s">
        <v>24</v>
      </c>
      <c r="D23" s="18">
        <v>-1275</v>
      </c>
      <c r="E23" t="s">
        <v>24</v>
      </c>
      <c r="F23" s="18">
        <v>0</v>
      </c>
      <c r="G23" t="s">
        <v>24</v>
      </c>
      <c r="H23" s="16">
        <v>0</v>
      </c>
      <c r="I23" t="s">
        <v>24</v>
      </c>
    </row>
    <row r="24" spans="1:9" x14ac:dyDescent="0.3">
      <c r="A24" t="s">
        <v>37</v>
      </c>
      <c r="B24" s="18">
        <v>1252</v>
      </c>
      <c r="C24" t="s">
        <v>24</v>
      </c>
      <c r="D24" s="18">
        <v>1252</v>
      </c>
      <c r="E24" t="s">
        <v>24</v>
      </c>
      <c r="F24" s="18">
        <v>0</v>
      </c>
      <c r="G24" t="s">
        <v>24</v>
      </c>
      <c r="H24" s="16">
        <v>0</v>
      </c>
      <c r="I24" t="s">
        <v>24</v>
      </c>
    </row>
    <row r="25" spans="1:9" x14ac:dyDescent="0.3">
      <c r="A25" t="s">
        <v>38</v>
      </c>
      <c r="B25" s="18">
        <v>-692</v>
      </c>
      <c r="C25" t="s">
        <v>24</v>
      </c>
      <c r="D25" s="18">
        <v>-692</v>
      </c>
      <c r="E25" t="s">
        <v>24</v>
      </c>
      <c r="F25" s="18">
        <v>0</v>
      </c>
      <c r="G25" t="s">
        <v>24</v>
      </c>
      <c r="H25" s="16">
        <v>0</v>
      </c>
      <c r="I25" t="s">
        <v>24</v>
      </c>
    </row>
    <row r="26" spans="1:9" x14ac:dyDescent="0.3">
      <c r="A26" t="s">
        <v>39</v>
      </c>
      <c r="B26" s="18">
        <v>377</v>
      </c>
      <c r="C26" t="s">
        <v>24</v>
      </c>
      <c r="D26" s="18">
        <v>377</v>
      </c>
      <c r="E26" t="s">
        <v>24</v>
      </c>
      <c r="F26" s="18">
        <v>0</v>
      </c>
      <c r="G26" t="s">
        <v>24</v>
      </c>
      <c r="H26" s="16">
        <v>0</v>
      </c>
      <c r="I26" t="s">
        <v>24</v>
      </c>
    </row>
    <row r="27" spans="1:9" x14ac:dyDescent="0.3">
      <c r="A27" t="s">
        <v>40</v>
      </c>
      <c r="B27" s="18">
        <v>1886</v>
      </c>
      <c r="C27" t="s">
        <v>24</v>
      </c>
      <c r="D27" s="18">
        <v>1781</v>
      </c>
      <c r="E27" t="s">
        <v>24</v>
      </c>
      <c r="F27" s="18">
        <v>-105</v>
      </c>
      <c r="G27" t="s">
        <v>24</v>
      </c>
      <c r="H27" s="16">
        <v>-5.6</v>
      </c>
      <c r="I27" t="s">
        <v>24</v>
      </c>
    </row>
    <row r="28" spans="1:9" x14ac:dyDescent="0.3">
      <c r="A28" t="s">
        <v>41</v>
      </c>
      <c r="B28" s="18">
        <v>2694</v>
      </c>
      <c r="C28" t="s">
        <v>24</v>
      </c>
      <c r="D28" s="18">
        <v>2676</v>
      </c>
      <c r="E28" t="s">
        <v>24</v>
      </c>
      <c r="F28" s="18">
        <v>-18</v>
      </c>
      <c r="G28" t="s">
        <v>24</v>
      </c>
      <c r="H28" s="16">
        <v>-0.7</v>
      </c>
      <c r="I28" t="s">
        <v>24</v>
      </c>
    </row>
    <row r="29" spans="1:9" x14ac:dyDescent="0.3">
      <c r="A29" t="s">
        <v>42</v>
      </c>
      <c r="B29" s="18">
        <v>-3135</v>
      </c>
      <c r="C29" t="s">
        <v>24</v>
      </c>
      <c r="D29" s="18">
        <v>-3270</v>
      </c>
      <c r="E29" t="s">
        <v>24</v>
      </c>
      <c r="F29" s="18">
        <v>-135</v>
      </c>
      <c r="G29" t="s">
        <v>24</v>
      </c>
      <c r="H29" s="16">
        <v>4.3</v>
      </c>
      <c r="I29" t="s">
        <v>24</v>
      </c>
    </row>
    <row r="30" spans="1:9" x14ac:dyDescent="0.3">
      <c r="A30" t="s">
        <v>43</v>
      </c>
      <c r="B30" s="18">
        <v>934</v>
      </c>
      <c r="C30" t="s">
        <v>24</v>
      </c>
      <c r="D30" s="18">
        <v>1204</v>
      </c>
      <c r="E30" t="s">
        <v>24</v>
      </c>
      <c r="F30" s="18">
        <v>270</v>
      </c>
      <c r="G30" t="s">
        <v>24</v>
      </c>
      <c r="H30" s="16">
        <v>28.9</v>
      </c>
      <c r="I30" t="s">
        <v>24</v>
      </c>
    </row>
    <row r="31" spans="1:9" x14ac:dyDescent="0.3">
      <c r="A31" t="s">
        <v>44</v>
      </c>
      <c r="B31" s="18">
        <v>-333</v>
      </c>
      <c r="C31" t="s">
        <v>24</v>
      </c>
      <c r="D31" s="18">
        <v>-522</v>
      </c>
      <c r="E31" t="s">
        <v>24</v>
      </c>
      <c r="F31" s="18">
        <v>-189</v>
      </c>
      <c r="G31" t="s">
        <v>24</v>
      </c>
      <c r="H31" s="16">
        <v>56.8</v>
      </c>
      <c r="I31" t="s">
        <v>24</v>
      </c>
    </row>
    <row r="32" spans="1:9" x14ac:dyDescent="0.3">
      <c r="A32" t="s">
        <v>45</v>
      </c>
      <c r="B32" s="18">
        <v>950</v>
      </c>
      <c r="C32" t="s">
        <v>24</v>
      </c>
      <c r="D32" s="18">
        <v>727</v>
      </c>
      <c r="E32" t="s">
        <v>24</v>
      </c>
      <c r="F32" s="18">
        <v>-223</v>
      </c>
      <c r="G32" t="s">
        <v>24</v>
      </c>
      <c r="H32" s="16">
        <v>-23.5</v>
      </c>
      <c r="I32" t="s">
        <v>24</v>
      </c>
    </row>
    <row r="33" spans="1:9" x14ac:dyDescent="0.3">
      <c r="A33" t="s">
        <v>46</v>
      </c>
      <c r="B33" s="18">
        <v>2278</v>
      </c>
      <c r="C33" t="s">
        <v>24</v>
      </c>
      <c r="D33" s="18">
        <v>2183</v>
      </c>
      <c r="E33" t="s">
        <v>24</v>
      </c>
      <c r="F33" s="18">
        <v>-95</v>
      </c>
      <c r="G33" t="s">
        <v>24</v>
      </c>
      <c r="H33" s="16">
        <v>-4.2</v>
      </c>
      <c r="I33" t="s">
        <v>24</v>
      </c>
    </row>
    <row r="34" spans="1:9" x14ac:dyDescent="0.3">
      <c r="A34" t="s">
        <v>47</v>
      </c>
      <c r="B34" s="18">
        <v>2437</v>
      </c>
      <c r="C34" t="s">
        <v>24</v>
      </c>
      <c r="D34" s="18">
        <v>2176</v>
      </c>
      <c r="E34" t="s">
        <v>24</v>
      </c>
      <c r="F34" s="18">
        <v>-261</v>
      </c>
      <c r="G34" t="s">
        <v>24</v>
      </c>
      <c r="H34" s="16">
        <v>-10.7</v>
      </c>
      <c r="I34" t="s">
        <v>24</v>
      </c>
    </row>
    <row r="35" spans="1:9" x14ac:dyDescent="0.3">
      <c r="A35" t="s">
        <v>48</v>
      </c>
      <c r="B35" s="18">
        <v>7657</v>
      </c>
      <c r="C35" t="s">
        <v>24</v>
      </c>
      <c r="D35" s="18">
        <v>7274</v>
      </c>
      <c r="E35" t="s">
        <v>24</v>
      </c>
      <c r="F35" s="18">
        <v>-383</v>
      </c>
      <c r="G35" t="s">
        <v>24</v>
      </c>
      <c r="H35" s="16">
        <v>-5</v>
      </c>
      <c r="I35" t="s">
        <v>24</v>
      </c>
    </row>
    <row r="36" spans="1:9" x14ac:dyDescent="0.3">
      <c r="A36" t="s">
        <v>49</v>
      </c>
      <c r="B36" s="18">
        <v>-2477</v>
      </c>
      <c r="C36" t="s">
        <v>24</v>
      </c>
      <c r="D36" s="18">
        <v>-3553</v>
      </c>
      <c r="E36" t="s">
        <v>24</v>
      </c>
      <c r="F36" s="18">
        <v>-1076</v>
      </c>
      <c r="G36" t="s">
        <v>24</v>
      </c>
      <c r="H36" s="16">
        <v>43.4</v>
      </c>
      <c r="I36" t="s">
        <v>24</v>
      </c>
    </row>
    <row r="37" spans="1:9" x14ac:dyDescent="0.3">
      <c r="A37" t="s">
        <v>50</v>
      </c>
      <c r="B37" s="18">
        <v>21</v>
      </c>
      <c r="C37" t="s">
        <v>24</v>
      </c>
      <c r="D37" s="18">
        <v>-204</v>
      </c>
      <c r="E37" t="s">
        <v>24</v>
      </c>
      <c r="F37" s="18">
        <v>-225</v>
      </c>
      <c r="G37" t="s">
        <v>24</v>
      </c>
      <c r="H37" s="16">
        <v>-1071.4000000000001</v>
      </c>
      <c r="I37" t="s">
        <v>24</v>
      </c>
    </row>
    <row r="38" spans="1:9" x14ac:dyDescent="0.3">
      <c r="A38" t="s">
        <v>51</v>
      </c>
      <c r="B38" s="18">
        <v>392</v>
      </c>
      <c r="C38" t="s">
        <v>24</v>
      </c>
      <c r="D38" s="18">
        <v>-440</v>
      </c>
      <c r="E38" t="s">
        <v>24</v>
      </c>
      <c r="F38" s="18">
        <v>-832</v>
      </c>
      <c r="G38" t="s">
        <v>24</v>
      </c>
      <c r="H38" s="16">
        <v>-212.2</v>
      </c>
      <c r="I38" t="s">
        <v>24</v>
      </c>
    </row>
    <row r="39" spans="1:9" x14ac:dyDescent="0.3">
      <c r="A39" t="s">
        <v>52</v>
      </c>
      <c r="B39" s="18">
        <v>2197</v>
      </c>
      <c r="C39" t="s">
        <v>24</v>
      </c>
      <c r="D39" s="18">
        <v>2155</v>
      </c>
      <c r="E39" t="s">
        <v>24</v>
      </c>
      <c r="F39" s="18">
        <v>-42</v>
      </c>
      <c r="G39" t="s">
        <v>24</v>
      </c>
      <c r="H39" s="16">
        <v>-1.9</v>
      </c>
      <c r="I39" t="s">
        <v>24</v>
      </c>
    </row>
    <row r="40" spans="1:9" x14ac:dyDescent="0.3">
      <c r="A40" t="s">
        <v>53</v>
      </c>
      <c r="B40" s="18">
        <v>2705</v>
      </c>
      <c r="C40" t="s">
        <v>24</v>
      </c>
      <c r="D40" s="18">
        <v>322</v>
      </c>
      <c r="E40" t="s">
        <v>24</v>
      </c>
      <c r="F40" s="18">
        <v>-2383</v>
      </c>
      <c r="G40" t="s">
        <v>24</v>
      </c>
      <c r="H40" s="16">
        <v>-88.1</v>
      </c>
      <c r="I40" t="s">
        <v>24</v>
      </c>
    </row>
    <row r="41" spans="1:9" x14ac:dyDescent="0.3">
      <c r="A41" t="s">
        <v>54</v>
      </c>
      <c r="B41" s="18">
        <v>414</v>
      </c>
      <c r="C41" t="s">
        <v>24</v>
      </c>
      <c r="D41" s="18">
        <v>511</v>
      </c>
      <c r="E41" t="s">
        <v>24</v>
      </c>
      <c r="F41" s="18">
        <v>97</v>
      </c>
      <c r="G41" t="s">
        <v>24</v>
      </c>
      <c r="H41" s="16">
        <v>23.4</v>
      </c>
      <c r="I41" t="s">
        <v>24</v>
      </c>
    </row>
    <row r="42" spans="1:9" x14ac:dyDescent="0.3">
      <c r="A42" t="s">
        <v>55</v>
      </c>
      <c r="B42" s="18">
        <v>-761</v>
      </c>
      <c r="C42" t="s">
        <v>24</v>
      </c>
      <c r="D42" s="18">
        <v>366</v>
      </c>
      <c r="E42" t="s">
        <v>24</v>
      </c>
      <c r="F42" s="18">
        <v>1127</v>
      </c>
      <c r="G42" t="s">
        <v>24</v>
      </c>
      <c r="H42" s="16">
        <v>-148.1</v>
      </c>
      <c r="I42" t="s">
        <v>24</v>
      </c>
    </row>
    <row r="43" spans="1:9" x14ac:dyDescent="0.3">
      <c r="A43" t="s">
        <v>56</v>
      </c>
      <c r="B43" s="18">
        <v>-336</v>
      </c>
      <c r="C43" t="s">
        <v>24</v>
      </c>
      <c r="D43" s="18">
        <v>-834</v>
      </c>
      <c r="E43" t="s">
        <v>24</v>
      </c>
      <c r="F43" s="18">
        <v>-498</v>
      </c>
      <c r="G43" t="s">
        <v>24</v>
      </c>
      <c r="H43" s="16">
        <v>148.19999999999999</v>
      </c>
      <c r="I43" t="s">
        <v>24</v>
      </c>
    </row>
    <row r="44" spans="1:9" x14ac:dyDescent="0.3">
      <c r="A44" t="s">
        <v>57</v>
      </c>
      <c r="B44" s="18">
        <v>1615</v>
      </c>
      <c r="C44" t="s">
        <v>24</v>
      </c>
      <c r="D44" s="18">
        <v>1968</v>
      </c>
      <c r="E44" t="s">
        <v>24</v>
      </c>
      <c r="F44" s="18">
        <v>353</v>
      </c>
      <c r="G44" t="s">
        <v>24</v>
      </c>
      <c r="H44" s="16">
        <v>21.9</v>
      </c>
      <c r="I44" t="s">
        <v>24</v>
      </c>
    </row>
    <row r="45" spans="1:9" x14ac:dyDescent="0.3">
      <c r="A45" s="19" t="s">
        <v>58</v>
      </c>
      <c r="B45" s="19">
        <v>726</v>
      </c>
      <c r="C45" s="19" t="s">
        <v>24</v>
      </c>
      <c r="D45" s="19">
        <v>-348</v>
      </c>
      <c r="E45" s="19" t="s">
        <v>24</v>
      </c>
      <c r="F45" s="19">
        <v>-1074</v>
      </c>
      <c r="G45" s="19" t="s">
        <v>24</v>
      </c>
      <c r="H45" s="17">
        <v>-147.9</v>
      </c>
      <c r="I45" s="19" t="s">
        <v>24</v>
      </c>
    </row>
    <row r="47" spans="1:9" x14ac:dyDescent="0.3">
      <c r="A47" t="s">
        <v>59</v>
      </c>
    </row>
  </sheetData>
  <mergeCells count="2">
    <mergeCell ref="A7:I7"/>
    <mergeCell ref="A9:I9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7"/>
  <sheetViews>
    <sheetView workbookViewId="0"/>
  </sheetViews>
  <sheetFormatPr defaultRowHeight="10.15" x14ac:dyDescent="0.3"/>
  <cols>
    <col min="1" max="1" width="13.4140625" customWidth="1"/>
    <col min="2" max="2" width="10" customWidth="1"/>
    <col min="3" max="3" width="2.6640625" customWidth="1"/>
    <col min="4" max="4" width="10" customWidth="1"/>
    <col min="5" max="5" width="2.6640625" customWidth="1"/>
    <col min="6" max="6" width="10" customWidth="1"/>
    <col min="7" max="7" width="2.6640625" customWidth="1"/>
    <col min="8" max="8" width="10" customWidth="1"/>
    <col min="9" max="9" width="2.6640625" customWidth="1"/>
  </cols>
  <sheetData>
    <row r="1" spans="1:9" ht="12.75" customHeight="1" x14ac:dyDescent="0.35">
      <c r="A1" s="3" t="s">
        <v>68</v>
      </c>
    </row>
    <row r="2" spans="1:9" ht="12.75" customHeight="1" x14ac:dyDescent="0.3"/>
    <row r="3" spans="1:9" ht="15" customHeight="1" x14ac:dyDescent="0.3">
      <c r="A3" s="5" t="s">
        <v>69</v>
      </c>
    </row>
    <row r="4" spans="1:9" ht="14.25" customHeight="1" x14ac:dyDescent="0.35">
      <c r="A4" s="6" t="s">
        <v>14</v>
      </c>
    </row>
    <row r="5" spans="1:9" ht="14.25" customHeight="1" x14ac:dyDescent="0.35">
      <c r="A5" s="6" t="s">
        <v>15</v>
      </c>
    </row>
    <row r="7" spans="1:9" x14ac:dyDescent="0.3">
      <c r="A7" s="30" t="s">
        <v>70</v>
      </c>
      <c r="B7" s="30"/>
      <c r="C7" s="30"/>
      <c r="D7" s="30"/>
      <c r="E7" s="30"/>
      <c r="F7" s="30"/>
      <c r="G7" s="30"/>
      <c r="H7" s="30"/>
      <c r="I7" s="30"/>
    </row>
    <row r="8" spans="1:9" ht="23" customHeight="1" x14ac:dyDescent="0.3">
      <c r="A8" t="s">
        <v>21</v>
      </c>
      <c r="B8" s="11" t="s">
        <v>17</v>
      </c>
      <c r="D8" s="11" t="s">
        <v>18</v>
      </c>
      <c r="F8" s="11" t="s">
        <v>19</v>
      </c>
      <c r="H8" s="11" t="s">
        <v>20</v>
      </c>
    </row>
    <row r="9" spans="1:9" x14ac:dyDescent="0.3">
      <c r="A9" s="30" t="s">
        <v>71</v>
      </c>
      <c r="B9" s="30"/>
      <c r="C9" s="30"/>
      <c r="D9" s="30"/>
      <c r="E9" s="30"/>
      <c r="F9" s="30"/>
      <c r="G9" s="30"/>
      <c r="H9" s="30"/>
      <c r="I9" s="30"/>
    </row>
    <row r="11" spans="1:9" x14ac:dyDescent="0.3">
      <c r="A11" t="s">
        <v>23</v>
      </c>
      <c r="B11" s="22">
        <v>-151719</v>
      </c>
      <c r="C11" t="s">
        <v>24</v>
      </c>
      <c r="D11" s="22">
        <v>-151150</v>
      </c>
      <c r="E11" t="s">
        <v>24</v>
      </c>
      <c r="F11" s="22">
        <v>569</v>
      </c>
      <c r="G11" t="s">
        <v>24</v>
      </c>
      <c r="H11" s="20">
        <v>-0.4</v>
      </c>
      <c r="I11" t="s">
        <v>24</v>
      </c>
    </row>
    <row r="12" spans="1:9" x14ac:dyDescent="0.3">
      <c r="A12" t="s">
        <v>25</v>
      </c>
      <c r="B12" s="22">
        <v>-151946</v>
      </c>
      <c r="C12" t="s">
        <v>24</v>
      </c>
      <c r="D12" s="22">
        <v>-151377</v>
      </c>
      <c r="E12" t="s">
        <v>24</v>
      </c>
      <c r="F12" s="22">
        <v>569</v>
      </c>
      <c r="G12" t="s">
        <v>24</v>
      </c>
      <c r="H12" s="20">
        <v>-0.4</v>
      </c>
      <c r="I12" t="s">
        <v>24</v>
      </c>
    </row>
    <row r="13" spans="1:9" x14ac:dyDescent="0.3">
      <c r="A13" t="s">
        <v>26</v>
      </c>
      <c r="B13" s="22">
        <v>-136337</v>
      </c>
      <c r="C13" t="s">
        <v>24</v>
      </c>
      <c r="D13" s="22">
        <v>-135937</v>
      </c>
      <c r="E13" t="s">
        <v>24</v>
      </c>
      <c r="F13" s="22">
        <v>400</v>
      </c>
      <c r="G13" t="s">
        <v>24</v>
      </c>
      <c r="H13" s="20">
        <v>-0.3</v>
      </c>
      <c r="I13" t="s">
        <v>24</v>
      </c>
    </row>
    <row r="14" spans="1:9" x14ac:dyDescent="0.3">
      <c r="A14" t="s">
        <v>27</v>
      </c>
      <c r="B14" s="22">
        <v>-135171</v>
      </c>
      <c r="C14" t="s">
        <v>24</v>
      </c>
      <c r="D14" s="22">
        <v>-134766</v>
      </c>
      <c r="E14" t="s">
        <v>24</v>
      </c>
      <c r="F14" s="22">
        <v>405</v>
      </c>
      <c r="G14" t="s">
        <v>24</v>
      </c>
      <c r="H14" s="20">
        <v>-0.3</v>
      </c>
      <c r="I14" t="s">
        <v>24</v>
      </c>
    </row>
    <row r="15" spans="1:9" x14ac:dyDescent="0.3">
      <c r="A15" t="s">
        <v>28</v>
      </c>
      <c r="B15" s="22">
        <v>-143888</v>
      </c>
      <c r="C15" t="s">
        <v>24</v>
      </c>
      <c r="D15" s="22">
        <v>-143483</v>
      </c>
      <c r="E15" t="s">
        <v>24</v>
      </c>
      <c r="F15" s="22">
        <v>405</v>
      </c>
      <c r="G15" t="s">
        <v>24</v>
      </c>
      <c r="H15" s="20">
        <v>-0.3</v>
      </c>
      <c r="I15" t="s">
        <v>24</v>
      </c>
    </row>
    <row r="16" spans="1:9" x14ac:dyDescent="0.3">
      <c r="A16" t="s">
        <v>29</v>
      </c>
      <c r="B16" s="22">
        <v>-144400</v>
      </c>
      <c r="C16" t="s">
        <v>24</v>
      </c>
      <c r="D16" s="22">
        <v>-143995</v>
      </c>
      <c r="E16" t="s">
        <v>24</v>
      </c>
      <c r="F16" s="22">
        <v>405</v>
      </c>
      <c r="G16" t="s">
        <v>24</v>
      </c>
      <c r="H16" s="20">
        <v>-0.3</v>
      </c>
      <c r="I16" t="s">
        <v>24</v>
      </c>
    </row>
    <row r="17" spans="1:9" x14ac:dyDescent="0.3">
      <c r="A17" t="s">
        <v>30</v>
      </c>
      <c r="B17" s="22">
        <v>-141970</v>
      </c>
      <c r="C17" t="s">
        <v>24</v>
      </c>
      <c r="D17" s="22">
        <v>-141565</v>
      </c>
      <c r="E17" t="s">
        <v>24</v>
      </c>
      <c r="F17" s="22">
        <v>405</v>
      </c>
      <c r="G17" t="s">
        <v>24</v>
      </c>
      <c r="H17" s="20">
        <v>-0.3</v>
      </c>
      <c r="I17" t="s">
        <v>24</v>
      </c>
    </row>
    <row r="18" spans="1:9" x14ac:dyDescent="0.3">
      <c r="A18" t="s">
        <v>31</v>
      </c>
      <c r="B18" s="22">
        <v>-144294</v>
      </c>
      <c r="C18" t="s">
        <v>24</v>
      </c>
      <c r="D18" s="22">
        <v>-143889</v>
      </c>
      <c r="E18" t="s">
        <v>24</v>
      </c>
      <c r="F18" s="22">
        <v>405</v>
      </c>
      <c r="G18" t="s">
        <v>24</v>
      </c>
      <c r="H18" s="20">
        <v>-0.3</v>
      </c>
      <c r="I18" t="s">
        <v>24</v>
      </c>
    </row>
    <row r="19" spans="1:9" x14ac:dyDescent="0.3">
      <c r="A19" t="s">
        <v>32</v>
      </c>
      <c r="B19" s="22">
        <v>-144199</v>
      </c>
      <c r="C19" t="s">
        <v>24</v>
      </c>
      <c r="D19" s="22">
        <v>-143794</v>
      </c>
      <c r="E19" t="s">
        <v>24</v>
      </c>
      <c r="F19" s="22">
        <v>405</v>
      </c>
      <c r="G19" t="s">
        <v>24</v>
      </c>
      <c r="H19" s="20">
        <v>-0.3</v>
      </c>
      <c r="I19" t="s">
        <v>24</v>
      </c>
    </row>
    <row r="20" spans="1:9" x14ac:dyDescent="0.3">
      <c r="A20" t="s">
        <v>33</v>
      </c>
      <c r="B20" s="22">
        <v>-147075</v>
      </c>
      <c r="C20" t="s">
        <v>24</v>
      </c>
      <c r="D20" s="22">
        <v>-146671</v>
      </c>
      <c r="E20" t="s">
        <v>24</v>
      </c>
      <c r="F20" s="22">
        <v>404</v>
      </c>
      <c r="G20" t="s">
        <v>24</v>
      </c>
      <c r="H20" s="20">
        <v>-0.3</v>
      </c>
      <c r="I20" t="s">
        <v>24</v>
      </c>
    </row>
    <row r="21" spans="1:9" x14ac:dyDescent="0.3">
      <c r="A21" t="s">
        <v>34</v>
      </c>
      <c r="B21" s="22">
        <v>-143727</v>
      </c>
      <c r="C21" t="s">
        <v>24</v>
      </c>
      <c r="D21" s="22">
        <v>-143323</v>
      </c>
      <c r="E21" t="s">
        <v>24</v>
      </c>
      <c r="F21" s="22">
        <v>404</v>
      </c>
      <c r="G21" t="s">
        <v>24</v>
      </c>
      <c r="H21" s="20">
        <v>-0.3</v>
      </c>
      <c r="I21" t="s">
        <v>24</v>
      </c>
    </row>
    <row r="22" spans="1:9" x14ac:dyDescent="0.3">
      <c r="A22" t="s">
        <v>35</v>
      </c>
      <c r="B22" s="22">
        <v>-143478</v>
      </c>
      <c r="C22" t="s">
        <v>24</v>
      </c>
      <c r="D22" s="22">
        <v>-143074</v>
      </c>
      <c r="E22" t="s">
        <v>24</v>
      </c>
      <c r="F22" s="22">
        <v>404</v>
      </c>
      <c r="G22" t="s">
        <v>24</v>
      </c>
      <c r="H22" s="20">
        <v>-0.3</v>
      </c>
      <c r="I22" t="s">
        <v>24</v>
      </c>
    </row>
    <row r="23" spans="1:9" x14ac:dyDescent="0.3">
      <c r="A23" t="s">
        <v>36</v>
      </c>
      <c r="B23" s="22">
        <v>-140518</v>
      </c>
      <c r="C23" t="s">
        <v>24</v>
      </c>
      <c r="D23" s="22">
        <v>-140114</v>
      </c>
      <c r="E23" t="s">
        <v>24</v>
      </c>
      <c r="F23" s="22">
        <v>404</v>
      </c>
      <c r="G23" t="s">
        <v>24</v>
      </c>
      <c r="H23" s="20">
        <v>-0.3</v>
      </c>
      <c r="I23" t="s">
        <v>24</v>
      </c>
    </row>
    <row r="24" spans="1:9" x14ac:dyDescent="0.3">
      <c r="A24" t="s">
        <v>37</v>
      </c>
      <c r="B24" s="22">
        <v>-140403</v>
      </c>
      <c r="C24" t="s">
        <v>24</v>
      </c>
      <c r="D24" s="22">
        <v>-139998</v>
      </c>
      <c r="E24" t="s">
        <v>24</v>
      </c>
      <c r="F24" s="22">
        <v>405</v>
      </c>
      <c r="G24" t="s">
        <v>24</v>
      </c>
      <c r="H24" s="20">
        <v>-0.3</v>
      </c>
      <c r="I24" t="s">
        <v>24</v>
      </c>
    </row>
    <row r="25" spans="1:9" x14ac:dyDescent="0.3">
      <c r="A25" t="s">
        <v>38</v>
      </c>
      <c r="B25" s="22">
        <v>-138040</v>
      </c>
      <c r="C25" t="s">
        <v>24</v>
      </c>
      <c r="D25" s="22">
        <v>-137636</v>
      </c>
      <c r="E25" t="s">
        <v>24</v>
      </c>
      <c r="F25" s="22">
        <v>404</v>
      </c>
      <c r="G25" t="s">
        <v>24</v>
      </c>
      <c r="H25" s="20">
        <v>-0.3</v>
      </c>
      <c r="I25" t="s">
        <v>24</v>
      </c>
    </row>
    <row r="26" spans="1:9" x14ac:dyDescent="0.3">
      <c r="A26" t="s">
        <v>39</v>
      </c>
      <c r="B26" s="22">
        <v>-140435</v>
      </c>
      <c r="C26" t="s">
        <v>24</v>
      </c>
      <c r="D26" s="22">
        <v>-140031</v>
      </c>
      <c r="E26" t="s">
        <v>24</v>
      </c>
      <c r="F26" s="22">
        <v>404</v>
      </c>
      <c r="G26" t="s">
        <v>24</v>
      </c>
      <c r="H26" s="20">
        <v>-0.3</v>
      </c>
      <c r="I26" t="s">
        <v>24</v>
      </c>
    </row>
    <row r="27" spans="1:9" x14ac:dyDescent="0.3">
      <c r="A27" t="s">
        <v>40</v>
      </c>
      <c r="B27" s="22">
        <v>-140898</v>
      </c>
      <c r="C27" t="s">
        <v>24</v>
      </c>
      <c r="D27" s="22">
        <v>-140629</v>
      </c>
      <c r="E27" t="s">
        <v>24</v>
      </c>
      <c r="F27" s="22">
        <v>269</v>
      </c>
      <c r="G27" t="s">
        <v>24</v>
      </c>
      <c r="H27" s="20">
        <v>-0.2</v>
      </c>
      <c r="I27" t="s">
        <v>24</v>
      </c>
    </row>
    <row r="28" spans="1:9" x14ac:dyDescent="0.3">
      <c r="A28" t="s">
        <v>41</v>
      </c>
      <c r="B28" s="22">
        <v>-141393</v>
      </c>
      <c r="C28" t="s">
        <v>24</v>
      </c>
      <c r="D28" s="22">
        <v>-141145</v>
      </c>
      <c r="E28" t="s">
        <v>24</v>
      </c>
      <c r="F28" s="22">
        <v>248</v>
      </c>
      <c r="G28" t="s">
        <v>24</v>
      </c>
      <c r="H28" s="20">
        <v>-0.2</v>
      </c>
      <c r="I28" t="s">
        <v>24</v>
      </c>
    </row>
    <row r="29" spans="1:9" x14ac:dyDescent="0.3">
      <c r="A29" t="s">
        <v>42</v>
      </c>
      <c r="B29" s="22">
        <v>-139150</v>
      </c>
      <c r="C29" t="s">
        <v>24</v>
      </c>
      <c r="D29" s="22">
        <v>-138908</v>
      </c>
      <c r="E29" t="s">
        <v>24</v>
      </c>
      <c r="F29" s="22">
        <v>242</v>
      </c>
      <c r="G29" t="s">
        <v>24</v>
      </c>
      <c r="H29" s="20">
        <v>-0.2</v>
      </c>
      <c r="I29" t="s">
        <v>24</v>
      </c>
    </row>
    <row r="30" spans="1:9" x14ac:dyDescent="0.3">
      <c r="A30" t="s">
        <v>43</v>
      </c>
      <c r="B30" s="22">
        <v>-138891</v>
      </c>
      <c r="C30" t="s">
        <v>24</v>
      </c>
      <c r="D30" s="22">
        <v>-138680</v>
      </c>
      <c r="E30" t="s">
        <v>24</v>
      </c>
      <c r="F30" s="22">
        <v>211</v>
      </c>
      <c r="G30" t="s">
        <v>24</v>
      </c>
      <c r="H30" s="20">
        <v>-0.2</v>
      </c>
      <c r="I30" t="s">
        <v>24</v>
      </c>
    </row>
    <row r="31" spans="1:9" x14ac:dyDescent="0.3">
      <c r="A31" t="s">
        <v>44</v>
      </c>
      <c r="B31" s="22">
        <v>-138592</v>
      </c>
      <c r="C31" t="s">
        <v>24</v>
      </c>
      <c r="D31" s="22">
        <v>-138335</v>
      </c>
      <c r="E31" t="s">
        <v>24</v>
      </c>
      <c r="F31" s="22">
        <v>257</v>
      </c>
      <c r="G31" t="s">
        <v>24</v>
      </c>
      <c r="H31" s="20">
        <v>-0.2</v>
      </c>
      <c r="I31" t="s">
        <v>24</v>
      </c>
    </row>
    <row r="32" spans="1:9" x14ac:dyDescent="0.3">
      <c r="A32" t="s">
        <v>45</v>
      </c>
      <c r="B32" s="22">
        <v>-137466</v>
      </c>
      <c r="C32" t="s">
        <v>24</v>
      </c>
      <c r="D32" s="22">
        <v>-137253</v>
      </c>
      <c r="E32" t="s">
        <v>24</v>
      </c>
      <c r="F32" s="22">
        <v>213</v>
      </c>
      <c r="G32" t="s">
        <v>24</v>
      </c>
      <c r="H32" s="20">
        <v>-0.2</v>
      </c>
      <c r="I32" t="s">
        <v>24</v>
      </c>
    </row>
    <row r="33" spans="1:9" x14ac:dyDescent="0.3">
      <c r="A33" t="s">
        <v>46</v>
      </c>
      <c r="B33" s="22">
        <v>-140961</v>
      </c>
      <c r="C33" t="s">
        <v>24</v>
      </c>
      <c r="D33" s="22">
        <v>-140820</v>
      </c>
      <c r="E33" t="s">
        <v>24</v>
      </c>
      <c r="F33" s="22">
        <v>141</v>
      </c>
      <c r="G33" t="s">
        <v>24</v>
      </c>
      <c r="H33" s="20">
        <v>-0.1</v>
      </c>
      <c r="I33" t="s">
        <v>24</v>
      </c>
    </row>
    <row r="34" spans="1:9" x14ac:dyDescent="0.3">
      <c r="A34" t="s">
        <v>47</v>
      </c>
      <c r="B34" s="22">
        <v>-140996</v>
      </c>
      <c r="C34" t="s">
        <v>24</v>
      </c>
      <c r="D34" s="22">
        <v>-141148</v>
      </c>
      <c r="E34" t="s">
        <v>24</v>
      </c>
      <c r="F34" s="22">
        <v>-152</v>
      </c>
      <c r="G34" t="s">
        <v>24</v>
      </c>
      <c r="H34" s="20">
        <v>0.1</v>
      </c>
      <c r="I34" t="s">
        <v>24</v>
      </c>
    </row>
    <row r="35" spans="1:9" x14ac:dyDescent="0.3">
      <c r="A35" t="s">
        <v>48</v>
      </c>
      <c r="B35" s="22">
        <v>-150726</v>
      </c>
      <c r="C35" t="s">
        <v>24</v>
      </c>
      <c r="D35" s="22">
        <v>-151028</v>
      </c>
      <c r="E35" t="s">
        <v>24</v>
      </c>
      <c r="F35" s="22">
        <v>-302</v>
      </c>
      <c r="G35" t="s">
        <v>24</v>
      </c>
      <c r="H35" s="20">
        <v>0.2</v>
      </c>
      <c r="I35" t="s">
        <v>24</v>
      </c>
    </row>
    <row r="36" spans="1:9" x14ac:dyDescent="0.3">
      <c r="A36" t="s">
        <v>49</v>
      </c>
      <c r="B36" s="22">
        <v>-145493</v>
      </c>
      <c r="C36" t="s">
        <v>24</v>
      </c>
      <c r="D36" s="22">
        <v>-144841</v>
      </c>
      <c r="E36" t="s">
        <v>24</v>
      </c>
      <c r="F36" s="22">
        <v>652</v>
      </c>
      <c r="G36" t="s">
        <v>24</v>
      </c>
      <c r="H36" s="20">
        <v>-0.4</v>
      </c>
      <c r="I36" t="s">
        <v>24</v>
      </c>
    </row>
    <row r="37" spans="1:9" x14ac:dyDescent="0.3">
      <c r="A37" t="s">
        <v>50</v>
      </c>
      <c r="B37" s="22">
        <v>-145344</v>
      </c>
      <c r="C37" t="s">
        <v>24</v>
      </c>
      <c r="D37" s="22">
        <v>-144974</v>
      </c>
      <c r="E37" t="s">
        <v>24</v>
      </c>
      <c r="F37" s="22">
        <v>370</v>
      </c>
      <c r="G37" t="s">
        <v>24</v>
      </c>
      <c r="H37" s="20">
        <v>-0.3</v>
      </c>
      <c r="I37" t="s">
        <v>24</v>
      </c>
    </row>
    <row r="38" spans="1:9" x14ac:dyDescent="0.3">
      <c r="A38" t="s">
        <v>51</v>
      </c>
      <c r="B38" s="22">
        <v>-146863</v>
      </c>
      <c r="C38" t="s">
        <v>24</v>
      </c>
      <c r="D38" s="22">
        <v>-145815</v>
      </c>
      <c r="E38" t="s">
        <v>24</v>
      </c>
      <c r="F38" s="22">
        <v>1048</v>
      </c>
      <c r="G38" t="s">
        <v>24</v>
      </c>
      <c r="H38" s="20">
        <v>-0.7</v>
      </c>
      <c r="I38" t="s">
        <v>24</v>
      </c>
    </row>
    <row r="39" spans="1:9" x14ac:dyDescent="0.3">
      <c r="A39" t="s">
        <v>52</v>
      </c>
      <c r="B39" s="22">
        <v>-149151</v>
      </c>
      <c r="C39" t="s">
        <v>24</v>
      </c>
      <c r="D39" s="22">
        <v>-148289</v>
      </c>
      <c r="E39" t="s">
        <v>24</v>
      </c>
      <c r="F39" s="22">
        <v>862</v>
      </c>
      <c r="G39" t="s">
        <v>24</v>
      </c>
      <c r="H39" s="20">
        <v>-0.6</v>
      </c>
      <c r="I39" t="s">
        <v>24</v>
      </c>
    </row>
    <row r="40" spans="1:9" x14ac:dyDescent="0.3">
      <c r="A40" t="s">
        <v>53</v>
      </c>
      <c r="B40" s="22">
        <v>-150573</v>
      </c>
      <c r="C40" t="s">
        <v>24</v>
      </c>
      <c r="D40" s="22">
        <v>-148616</v>
      </c>
      <c r="E40" t="s">
        <v>24</v>
      </c>
      <c r="F40" s="22">
        <v>1957</v>
      </c>
      <c r="G40" t="s">
        <v>24</v>
      </c>
      <c r="H40" s="20">
        <v>-1.3</v>
      </c>
      <c r="I40" t="s">
        <v>24</v>
      </c>
    </row>
    <row r="41" spans="1:9" x14ac:dyDescent="0.3">
      <c r="A41" t="s">
        <v>54</v>
      </c>
      <c r="B41" s="22">
        <v>-150221</v>
      </c>
      <c r="C41" t="s">
        <v>24</v>
      </c>
      <c r="D41" s="22">
        <v>-148630</v>
      </c>
      <c r="E41" t="s">
        <v>24</v>
      </c>
      <c r="F41" s="22">
        <v>1591</v>
      </c>
      <c r="G41" t="s">
        <v>24</v>
      </c>
      <c r="H41" s="20">
        <v>-1.1000000000000001</v>
      </c>
      <c r="I41" t="s">
        <v>24</v>
      </c>
    </row>
    <row r="42" spans="1:9" x14ac:dyDescent="0.3">
      <c r="A42" t="s">
        <v>55</v>
      </c>
      <c r="B42" s="22">
        <v>-150060</v>
      </c>
      <c r="C42" t="s">
        <v>24</v>
      </c>
      <c r="D42" s="22">
        <v>-151460</v>
      </c>
      <c r="E42" t="s">
        <v>24</v>
      </c>
      <c r="F42" s="22">
        <v>-1400</v>
      </c>
      <c r="G42" t="s">
        <v>24</v>
      </c>
      <c r="H42" s="20">
        <v>0.9</v>
      </c>
      <c r="I42" t="s">
        <v>24</v>
      </c>
    </row>
    <row r="43" spans="1:9" x14ac:dyDescent="0.3">
      <c r="A43" t="s">
        <v>56</v>
      </c>
      <c r="B43" s="22">
        <v>-151433</v>
      </c>
      <c r="C43" t="s">
        <v>24</v>
      </c>
      <c r="D43" s="22">
        <v>-152738</v>
      </c>
      <c r="E43" t="s">
        <v>24</v>
      </c>
      <c r="F43" s="22">
        <v>-1305</v>
      </c>
      <c r="G43" t="s">
        <v>24</v>
      </c>
      <c r="H43" s="20">
        <v>0.9</v>
      </c>
      <c r="I43" t="s">
        <v>24</v>
      </c>
    </row>
    <row r="44" spans="1:9" x14ac:dyDescent="0.3">
      <c r="A44" t="s">
        <v>57</v>
      </c>
      <c r="B44" s="22">
        <v>-151145</v>
      </c>
      <c r="C44" t="s">
        <v>24</v>
      </c>
      <c r="D44" s="22">
        <v>-153678</v>
      </c>
      <c r="E44" t="s">
        <v>24</v>
      </c>
      <c r="F44" s="22">
        <v>-2533</v>
      </c>
      <c r="G44" t="s">
        <v>24</v>
      </c>
      <c r="H44" s="20">
        <v>1.7</v>
      </c>
      <c r="I44" t="s">
        <v>24</v>
      </c>
    </row>
    <row r="45" spans="1:9" x14ac:dyDescent="0.3">
      <c r="A45" s="23" t="s">
        <v>58</v>
      </c>
      <c r="B45" s="23">
        <v>-150363</v>
      </c>
      <c r="C45" s="23" t="s">
        <v>24</v>
      </c>
      <c r="D45" s="23">
        <v>-150942</v>
      </c>
      <c r="E45" s="23" t="s">
        <v>24</v>
      </c>
      <c r="F45" s="23">
        <v>-579</v>
      </c>
      <c r="G45" s="23" t="s">
        <v>24</v>
      </c>
      <c r="H45" s="21">
        <v>0.4</v>
      </c>
      <c r="I45" s="23" t="s">
        <v>24</v>
      </c>
    </row>
    <row r="47" spans="1:9" x14ac:dyDescent="0.3">
      <c r="A47" t="s">
        <v>59</v>
      </c>
    </row>
  </sheetData>
  <mergeCells count="2">
    <mergeCell ref="A7:I7"/>
    <mergeCell ref="A9:I9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7"/>
  <sheetViews>
    <sheetView workbookViewId="0"/>
  </sheetViews>
  <sheetFormatPr defaultRowHeight="10.15" x14ac:dyDescent="0.3"/>
  <cols>
    <col min="1" max="1" width="13.4140625" customWidth="1"/>
    <col min="2" max="2" width="10" customWidth="1"/>
    <col min="3" max="3" width="2.6640625" customWidth="1"/>
    <col min="4" max="4" width="10" customWidth="1"/>
    <col min="5" max="5" width="2.6640625" customWidth="1"/>
    <col min="6" max="6" width="10" customWidth="1"/>
    <col min="7" max="7" width="2.6640625" customWidth="1"/>
    <col min="8" max="8" width="10" customWidth="1"/>
    <col min="9" max="9" width="2.6640625" customWidth="1"/>
  </cols>
  <sheetData>
    <row r="1" spans="1:9" ht="12.75" customHeight="1" x14ac:dyDescent="0.35">
      <c r="A1" s="3" t="s">
        <v>72</v>
      </c>
    </row>
    <row r="2" spans="1:9" ht="12.75" customHeight="1" x14ac:dyDescent="0.3"/>
    <row r="3" spans="1:9" ht="15" customHeight="1" x14ac:dyDescent="0.3">
      <c r="A3" s="5" t="s">
        <v>73</v>
      </c>
    </row>
    <row r="4" spans="1:9" ht="14.25" customHeight="1" x14ac:dyDescent="0.35">
      <c r="A4" s="6" t="s">
        <v>14</v>
      </c>
    </row>
    <row r="5" spans="1:9" ht="14.25" customHeight="1" x14ac:dyDescent="0.35">
      <c r="A5" s="6" t="s">
        <v>15</v>
      </c>
    </row>
    <row r="7" spans="1:9" x14ac:dyDescent="0.3">
      <c r="A7" s="30" t="s">
        <v>74</v>
      </c>
      <c r="B7" s="30"/>
      <c r="C7" s="30"/>
      <c r="D7" s="30"/>
      <c r="E7" s="30"/>
      <c r="F7" s="30"/>
      <c r="G7" s="30"/>
      <c r="H7" s="30"/>
      <c r="I7" s="30"/>
    </row>
    <row r="8" spans="1:9" ht="23" customHeight="1" x14ac:dyDescent="0.3">
      <c r="A8" t="s">
        <v>21</v>
      </c>
      <c r="B8" s="11" t="s">
        <v>17</v>
      </c>
      <c r="D8" s="11" t="s">
        <v>18</v>
      </c>
      <c r="F8" s="11" t="s">
        <v>19</v>
      </c>
      <c r="H8" s="11" t="s">
        <v>20</v>
      </c>
    </row>
    <row r="9" spans="1:9" x14ac:dyDescent="0.3">
      <c r="A9" s="30" t="s">
        <v>75</v>
      </c>
      <c r="B9" s="30"/>
      <c r="C9" s="30"/>
      <c r="D9" s="30"/>
      <c r="E9" s="30"/>
      <c r="F9" s="30"/>
      <c r="G9" s="30"/>
      <c r="H9" s="30"/>
      <c r="I9" s="30"/>
    </row>
    <row r="11" spans="1:9" x14ac:dyDescent="0.3">
      <c r="A11" t="s">
        <v>23</v>
      </c>
      <c r="B11" s="25">
        <v>-2.4</v>
      </c>
      <c r="C11" t="s">
        <v>24</v>
      </c>
      <c r="D11" s="25">
        <v>-2.4</v>
      </c>
      <c r="E11" t="s">
        <v>24</v>
      </c>
      <c r="F11" s="25">
        <v>0</v>
      </c>
      <c r="G11" t="s">
        <v>24</v>
      </c>
      <c r="H11" s="24">
        <v>0</v>
      </c>
      <c r="I11" t="s">
        <v>24</v>
      </c>
    </row>
    <row r="12" spans="1:9" x14ac:dyDescent="0.3">
      <c r="A12" t="s">
        <v>25</v>
      </c>
      <c r="B12" s="25">
        <v>-2.2999999999999998</v>
      </c>
      <c r="C12" t="s">
        <v>24</v>
      </c>
      <c r="D12" s="25">
        <v>-2.2999999999999998</v>
      </c>
      <c r="E12" t="s">
        <v>24</v>
      </c>
      <c r="F12" s="25">
        <v>0</v>
      </c>
      <c r="G12" t="s">
        <v>24</v>
      </c>
      <c r="H12" s="24">
        <v>0</v>
      </c>
      <c r="I12" t="s">
        <v>24</v>
      </c>
    </row>
    <row r="13" spans="1:9" x14ac:dyDescent="0.3">
      <c r="A13" t="s">
        <v>26</v>
      </c>
      <c r="B13" s="25">
        <v>-2.8</v>
      </c>
      <c r="C13" t="s">
        <v>24</v>
      </c>
      <c r="D13" s="25">
        <v>-2.8</v>
      </c>
      <c r="E13" t="s">
        <v>24</v>
      </c>
      <c r="F13" s="25">
        <v>0</v>
      </c>
      <c r="G13" t="s">
        <v>24</v>
      </c>
      <c r="H13" s="24">
        <v>0</v>
      </c>
      <c r="I13" t="s">
        <v>24</v>
      </c>
    </row>
    <row r="14" spans="1:9" x14ac:dyDescent="0.3">
      <c r="A14" t="s">
        <v>27</v>
      </c>
      <c r="B14" s="25">
        <v>-2.8</v>
      </c>
      <c r="C14" t="s">
        <v>24</v>
      </c>
      <c r="D14" s="25">
        <v>-2.8</v>
      </c>
      <c r="E14" t="s">
        <v>24</v>
      </c>
      <c r="F14" s="25">
        <v>0</v>
      </c>
      <c r="G14" t="s">
        <v>24</v>
      </c>
      <c r="H14" s="24">
        <v>0</v>
      </c>
      <c r="I14" t="s">
        <v>24</v>
      </c>
    </row>
    <row r="15" spans="1:9" x14ac:dyDescent="0.3">
      <c r="A15" t="s">
        <v>28</v>
      </c>
      <c r="B15" s="25">
        <v>-3.2</v>
      </c>
      <c r="C15" t="s">
        <v>24</v>
      </c>
      <c r="D15" s="25">
        <v>-3.2</v>
      </c>
      <c r="E15" t="s">
        <v>24</v>
      </c>
      <c r="F15" s="25">
        <v>0</v>
      </c>
      <c r="G15" t="s">
        <v>24</v>
      </c>
      <c r="H15" s="24">
        <v>0</v>
      </c>
      <c r="I15" t="s">
        <v>24</v>
      </c>
    </row>
    <row r="16" spans="1:9" x14ac:dyDescent="0.3">
      <c r="A16" t="s">
        <v>29</v>
      </c>
      <c r="B16" s="25">
        <v>-2.8</v>
      </c>
      <c r="C16" t="s">
        <v>24</v>
      </c>
      <c r="D16" s="25">
        <v>-2.8</v>
      </c>
      <c r="E16" t="s">
        <v>24</v>
      </c>
      <c r="F16" s="25">
        <v>0</v>
      </c>
      <c r="G16" t="s">
        <v>24</v>
      </c>
      <c r="H16" s="24">
        <v>0</v>
      </c>
      <c r="I16" t="s">
        <v>24</v>
      </c>
    </row>
    <row r="17" spans="1:9" x14ac:dyDescent="0.3">
      <c r="A17" t="s">
        <v>30</v>
      </c>
      <c r="B17" s="25">
        <v>-3.1</v>
      </c>
      <c r="C17" t="s">
        <v>24</v>
      </c>
      <c r="D17" s="25">
        <v>-3.1</v>
      </c>
      <c r="E17" t="s">
        <v>24</v>
      </c>
      <c r="F17" s="25">
        <v>0</v>
      </c>
      <c r="G17" t="s">
        <v>24</v>
      </c>
      <c r="H17" s="24">
        <v>0</v>
      </c>
      <c r="I17" t="s">
        <v>24</v>
      </c>
    </row>
    <row r="18" spans="1:9" x14ac:dyDescent="0.3">
      <c r="A18" t="s">
        <v>31</v>
      </c>
      <c r="B18" s="25">
        <v>-3.6</v>
      </c>
      <c r="C18" t="s">
        <v>24</v>
      </c>
      <c r="D18" s="25">
        <v>-3.6</v>
      </c>
      <c r="E18" t="s">
        <v>24</v>
      </c>
      <c r="F18" s="25">
        <v>0</v>
      </c>
      <c r="G18" t="s">
        <v>24</v>
      </c>
      <c r="H18" s="24">
        <v>0</v>
      </c>
      <c r="I18" t="s">
        <v>24</v>
      </c>
    </row>
    <row r="19" spans="1:9" x14ac:dyDescent="0.3">
      <c r="A19" t="s">
        <v>32</v>
      </c>
      <c r="B19" s="25">
        <v>-3.6</v>
      </c>
      <c r="C19" t="s">
        <v>24</v>
      </c>
      <c r="D19" s="25">
        <v>-3.6</v>
      </c>
      <c r="E19" t="s">
        <v>24</v>
      </c>
      <c r="F19" s="25">
        <v>0</v>
      </c>
      <c r="G19" t="s">
        <v>24</v>
      </c>
      <c r="H19" s="24">
        <v>0</v>
      </c>
      <c r="I19" t="s">
        <v>24</v>
      </c>
    </row>
    <row r="20" spans="1:9" x14ac:dyDescent="0.3">
      <c r="A20" t="s">
        <v>33</v>
      </c>
      <c r="B20" s="25">
        <v>-3.9</v>
      </c>
      <c r="C20" t="s">
        <v>24</v>
      </c>
      <c r="D20" s="25">
        <v>-3.9</v>
      </c>
      <c r="E20" t="s">
        <v>24</v>
      </c>
      <c r="F20" s="25">
        <v>0</v>
      </c>
      <c r="G20" t="s">
        <v>24</v>
      </c>
      <c r="H20" s="24">
        <v>0</v>
      </c>
      <c r="I20" t="s">
        <v>24</v>
      </c>
    </row>
    <row r="21" spans="1:9" x14ac:dyDescent="0.3">
      <c r="A21" t="s">
        <v>34</v>
      </c>
      <c r="B21" s="25">
        <v>-3.7</v>
      </c>
      <c r="C21" t="s">
        <v>24</v>
      </c>
      <c r="D21" s="25">
        <v>-3.7</v>
      </c>
      <c r="E21" t="s">
        <v>24</v>
      </c>
      <c r="F21" s="25">
        <v>0</v>
      </c>
      <c r="G21" t="s">
        <v>24</v>
      </c>
      <c r="H21" s="24">
        <v>0</v>
      </c>
      <c r="I21" t="s">
        <v>24</v>
      </c>
    </row>
    <row r="22" spans="1:9" x14ac:dyDescent="0.3">
      <c r="A22" t="s">
        <v>35</v>
      </c>
      <c r="B22" s="25">
        <v>-3.6</v>
      </c>
      <c r="C22" t="s">
        <v>24</v>
      </c>
      <c r="D22" s="25">
        <v>-3.6</v>
      </c>
      <c r="E22" t="s">
        <v>24</v>
      </c>
      <c r="F22" s="25">
        <v>0</v>
      </c>
      <c r="G22" t="s">
        <v>24</v>
      </c>
      <c r="H22" s="24">
        <v>0</v>
      </c>
      <c r="I22" t="s">
        <v>24</v>
      </c>
    </row>
    <row r="23" spans="1:9" x14ac:dyDescent="0.3">
      <c r="A23" t="s">
        <v>36</v>
      </c>
      <c r="B23" s="25">
        <v>-3.8</v>
      </c>
      <c r="C23" t="s">
        <v>24</v>
      </c>
      <c r="D23" s="25">
        <v>-3.8</v>
      </c>
      <c r="E23" t="s">
        <v>24</v>
      </c>
      <c r="F23" s="25">
        <v>0</v>
      </c>
      <c r="G23" t="s">
        <v>24</v>
      </c>
      <c r="H23" s="24">
        <v>0</v>
      </c>
      <c r="I23" t="s">
        <v>24</v>
      </c>
    </row>
    <row r="24" spans="1:9" x14ac:dyDescent="0.3">
      <c r="A24" t="s">
        <v>37</v>
      </c>
      <c r="B24" s="25">
        <v>-3.2</v>
      </c>
      <c r="C24" t="s">
        <v>24</v>
      </c>
      <c r="D24" s="25">
        <v>-3.2</v>
      </c>
      <c r="E24" t="s">
        <v>24</v>
      </c>
      <c r="F24" s="25">
        <v>0</v>
      </c>
      <c r="G24" t="s">
        <v>24</v>
      </c>
      <c r="H24" s="24">
        <v>0</v>
      </c>
      <c r="I24" t="s">
        <v>24</v>
      </c>
    </row>
    <row r="25" spans="1:9" x14ac:dyDescent="0.3">
      <c r="A25" t="s">
        <v>38</v>
      </c>
      <c r="B25" s="25">
        <v>-2.5</v>
      </c>
      <c r="C25" t="s">
        <v>24</v>
      </c>
      <c r="D25" s="25">
        <v>-2.5</v>
      </c>
      <c r="E25" t="s">
        <v>24</v>
      </c>
      <c r="F25" s="25">
        <v>0</v>
      </c>
      <c r="G25" t="s">
        <v>24</v>
      </c>
      <c r="H25" s="24">
        <v>0</v>
      </c>
      <c r="I25" t="s">
        <v>24</v>
      </c>
    </row>
    <row r="26" spans="1:9" x14ac:dyDescent="0.3">
      <c r="A26" t="s">
        <v>39</v>
      </c>
      <c r="B26" s="25">
        <v>-2.4</v>
      </c>
      <c r="C26" t="s">
        <v>24</v>
      </c>
      <c r="D26" s="25">
        <v>-2.4</v>
      </c>
      <c r="E26" t="s">
        <v>24</v>
      </c>
      <c r="F26" s="25">
        <v>0</v>
      </c>
      <c r="G26" t="s">
        <v>24</v>
      </c>
      <c r="H26" s="24">
        <v>0</v>
      </c>
      <c r="I26" t="s">
        <v>24</v>
      </c>
    </row>
    <row r="27" spans="1:9" x14ac:dyDescent="0.3">
      <c r="A27" t="s">
        <v>40</v>
      </c>
      <c r="B27" s="25">
        <v>-2.5</v>
      </c>
      <c r="C27" t="s">
        <v>24</v>
      </c>
      <c r="D27" s="25">
        <v>-2.5</v>
      </c>
      <c r="E27" t="s">
        <v>24</v>
      </c>
      <c r="F27" s="25">
        <v>0</v>
      </c>
      <c r="G27" t="s">
        <v>24</v>
      </c>
      <c r="H27" s="24">
        <v>0</v>
      </c>
      <c r="I27" t="s">
        <v>24</v>
      </c>
    </row>
    <row r="28" spans="1:9" x14ac:dyDescent="0.3">
      <c r="A28" t="s">
        <v>41</v>
      </c>
      <c r="B28" s="25">
        <v>-3.1</v>
      </c>
      <c r="C28" t="s">
        <v>24</v>
      </c>
      <c r="D28" s="25">
        <v>-3.1</v>
      </c>
      <c r="E28" t="s">
        <v>24</v>
      </c>
      <c r="F28" s="25">
        <v>0</v>
      </c>
      <c r="G28" t="s">
        <v>24</v>
      </c>
      <c r="H28" s="24">
        <v>0</v>
      </c>
      <c r="I28" t="s">
        <v>24</v>
      </c>
    </row>
    <row r="29" spans="1:9" x14ac:dyDescent="0.3">
      <c r="A29" t="s">
        <v>42</v>
      </c>
      <c r="B29" s="25">
        <v>-3.4</v>
      </c>
      <c r="C29" t="s">
        <v>24</v>
      </c>
      <c r="D29" s="25">
        <v>-3.4</v>
      </c>
      <c r="E29" t="s">
        <v>24</v>
      </c>
      <c r="F29" s="25">
        <v>0</v>
      </c>
      <c r="G29" t="s">
        <v>24</v>
      </c>
      <c r="H29" s="24">
        <v>0</v>
      </c>
      <c r="I29" t="s">
        <v>24</v>
      </c>
    </row>
    <row r="30" spans="1:9" x14ac:dyDescent="0.3">
      <c r="A30" t="s">
        <v>43</v>
      </c>
      <c r="B30" s="25">
        <v>-3.4</v>
      </c>
      <c r="C30" t="s">
        <v>24</v>
      </c>
      <c r="D30" s="25">
        <v>-3.3</v>
      </c>
      <c r="E30" t="s">
        <v>24</v>
      </c>
      <c r="F30" s="25">
        <v>0.1</v>
      </c>
      <c r="G30" t="s">
        <v>24</v>
      </c>
      <c r="H30" s="24">
        <v>-2.9</v>
      </c>
      <c r="I30" t="s">
        <v>24</v>
      </c>
    </row>
    <row r="31" spans="1:9" x14ac:dyDescent="0.3">
      <c r="A31" t="s">
        <v>44</v>
      </c>
      <c r="B31" s="25">
        <v>-3.2</v>
      </c>
      <c r="C31" t="s">
        <v>24</v>
      </c>
      <c r="D31" s="25">
        <v>-3.1</v>
      </c>
      <c r="E31" t="s">
        <v>24</v>
      </c>
      <c r="F31" s="25">
        <v>0.1</v>
      </c>
      <c r="G31" t="s">
        <v>24</v>
      </c>
      <c r="H31" s="24">
        <v>-3.1</v>
      </c>
      <c r="I31" t="s">
        <v>24</v>
      </c>
    </row>
    <row r="32" spans="1:9" x14ac:dyDescent="0.3">
      <c r="A32" t="s">
        <v>45</v>
      </c>
      <c r="B32" s="25">
        <v>-3</v>
      </c>
      <c r="C32" t="s">
        <v>24</v>
      </c>
      <c r="D32" s="25">
        <v>-2.8</v>
      </c>
      <c r="E32" t="s">
        <v>24</v>
      </c>
      <c r="F32" s="25">
        <v>0.2</v>
      </c>
      <c r="G32" t="s">
        <v>24</v>
      </c>
      <c r="H32" s="24">
        <v>-6.7</v>
      </c>
      <c r="I32" t="s">
        <v>24</v>
      </c>
    </row>
    <row r="33" spans="1:9" x14ac:dyDescent="0.3">
      <c r="A33" t="s">
        <v>46</v>
      </c>
      <c r="B33" s="25">
        <v>-2.6</v>
      </c>
      <c r="C33" t="s">
        <v>24</v>
      </c>
      <c r="D33" s="25">
        <v>-2.4</v>
      </c>
      <c r="E33" t="s">
        <v>24</v>
      </c>
      <c r="F33" s="25">
        <v>0.2</v>
      </c>
      <c r="G33" t="s">
        <v>24</v>
      </c>
      <c r="H33" s="24">
        <v>-7.7</v>
      </c>
      <c r="I33" t="s">
        <v>24</v>
      </c>
    </row>
    <row r="34" spans="1:9" x14ac:dyDescent="0.3">
      <c r="A34" t="s">
        <v>47</v>
      </c>
      <c r="B34" s="25">
        <v>-2.2999999999999998</v>
      </c>
      <c r="C34" t="s">
        <v>24</v>
      </c>
      <c r="D34" s="25">
        <v>-2.1</v>
      </c>
      <c r="E34" t="s">
        <v>24</v>
      </c>
      <c r="F34" s="25">
        <v>0.2</v>
      </c>
      <c r="G34" t="s">
        <v>24</v>
      </c>
      <c r="H34" s="24">
        <v>-8.6999999999999993</v>
      </c>
      <c r="I34" t="s">
        <v>24</v>
      </c>
    </row>
    <row r="35" spans="1:9" x14ac:dyDescent="0.3">
      <c r="A35" t="s">
        <v>48</v>
      </c>
      <c r="B35" s="25">
        <v>-2.4</v>
      </c>
      <c r="C35" t="s">
        <v>24</v>
      </c>
      <c r="D35" s="25">
        <v>-2.2000000000000002</v>
      </c>
      <c r="E35" t="s">
        <v>24</v>
      </c>
      <c r="F35" s="25">
        <v>0.2</v>
      </c>
      <c r="G35" t="s">
        <v>24</v>
      </c>
      <c r="H35" s="24">
        <v>-8.3000000000000007</v>
      </c>
      <c r="I35" t="s">
        <v>24</v>
      </c>
    </row>
    <row r="36" spans="1:9" x14ac:dyDescent="0.3">
      <c r="A36" t="s">
        <v>49</v>
      </c>
      <c r="B36" s="25">
        <v>-2.2000000000000002</v>
      </c>
      <c r="C36" t="s">
        <v>24</v>
      </c>
      <c r="D36" s="25">
        <v>-2.1</v>
      </c>
      <c r="E36" t="s">
        <v>24</v>
      </c>
      <c r="F36" s="25">
        <v>0.1</v>
      </c>
      <c r="G36" t="s">
        <v>24</v>
      </c>
      <c r="H36" s="24">
        <v>-4.5</v>
      </c>
      <c r="I36" t="s">
        <v>24</v>
      </c>
    </row>
    <row r="37" spans="1:9" x14ac:dyDescent="0.3">
      <c r="A37" t="s">
        <v>50</v>
      </c>
      <c r="B37" s="25">
        <v>-2.6</v>
      </c>
      <c r="C37" t="s">
        <v>24</v>
      </c>
      <c r="D37" s="25">
        <v>-2.5</v>
      </c>
      <c r="E37" t="s">
        <v>24</v>
      </c>
      <c r="F37" s="25">
        <v>0.1</v>
      </c>
      <c r="G37" t="s">
        <v>24</v>
      </c>
      <c r="H37" s="24">
        <v>-3.8</v>
      </c>
      <c r="I37" t="s">
        <v>24</v>
      </c>
    </row>
    <row r="38" spans="1:9" x14ac:dyDescent="0.3">
      <c r="A38" t="s">
        <v>51</v>
      </c>
      <c r="B38" s="25">
        <v>-2.6</v>
      </c>
      <c r="C38" t="s">
        <v>24</v>
      </c>
      <c r="D38" s="25">
        <v>-2.5</v>
      </c>
      <c r="E38" t="s">
        <v>24</v>
      </c>
      <c r="F38" s="25">
        <v>0.1</v>
      </c>
      <c r="G38" t="s">
        <v>24</v>
      </c>
      <c r="H38" s="24">
        <v>-3.8</v>
      </c>
      <c r="I38" t="s">
        <v>24</v>
      </c>
    </row>
    <row r="39" spans="1:9" x14ac:dyDescent="0.3">
      <c r="A39" t="s">
        <v>52</v>
      </c>
      <c r="B39" s="25">
        <v>-2.7</v>
      </c>
      <c r="C39" t="s">
        <v>24</v>
      </c>
      <c r="D39" s="25">
        <v>-2.5</v>
      </c>
      <c r="E39" t="s">
        <v>24</v>
      </c>
      <c r="F39" s="25">
        <v>0.2</v>
      </c>
      <c r="G39" t="s">
        <v>24</v>
      </c>
      <c r="H39" s="24">
        <v>-7.4</v>
      </c>
      <c r="I39" t="s">
        <v>24</v>
      </c>
    </row>
    <row r="40" spans="1:9" x14ac:dyDescent="0.3">
      <c r="A40" t="s">
        <v>53</v>
      </c>
      <c r="B40" s="25">
        <v>-2.9</v>
      </c>
      <c r="C40" t="s">
        <v>24</v>
      </c>
      <c r="D40" s="25">
        <v>-2.7</v>
      </c>
      <c r="E40" t="s">
        <v>24</v>
      </c>
      <c r="F40" s="25">
        <v>0.2</v>
      </c>
      <c r="G40" t="s">
        <v>24</v>
      </c>
      <c r="H40" s="24">
        <v>-6.9</v>
      </c>
      <c r="I40" t="s">
        <v>24</v>
      </c>
    </row>
    <row r="41" spans="1:9" x14ac:dyDescent="0.3">
      <c r="A41" t="s">
        <v>54</v>
      </c>
      <c r="B41" s="25">
        <v>-3</v>
      </c>
      <c r="C41" t="s">
        <v>24</v>
      </c>
      <c r="D41" s="25">
        <v>-2.8</v>
      </c>
      <c r="E41" t="s">
        <v>24</v>
      </c>
      <c r="F41" s="25">
        <v>0.2</v>
      </c>
      <c r="G41" t="s">
        <v>24</v>
      </c>
      <c r="H41" s="24">
        <v>-6.7</v>
      </c>
      <c r="I41" t="s">
        <v>24</v>
      </c>
    </row>
    <row r="42" spans="1:9" x14ac:dyDescent="0.3">
      <c r="A42" t="s">
        <v>55</v>
      </c>
      <c r="B42" s="25">
        <v>-3.3</v>
      </c>
      <c r="C42" t="s">
        <v>24</v>
      </c>
      <c r="D42" s="25">
        <v>-3.2</v>
      </c>
      <c r="E42" t="s">
        <v>24</v>
      </c>
      <c r="F42" s="25">
        <v>0.1</v>
      </c>
      <c r="G42" t="s">
        <v>24</v>
      </c>
      <c r="H42" s="24">
        <v>-3</v>
      </c>
      <c r="I42" t="s">
        <v>24</v>
      </c>
    </row>
    <row r="43" spans="1:9" x14ac:dyDescent="0.3">
      <c r="A43" t="s">
        <v>56</v>
      </c>
      <c r="B43" s="25">
        <v>-3.6</v>
      </c>
      <c r="C43" t="s">
        <v>24</v>
      </c>
      <c r="D43" s="25">
        <v>-3.6</v>
      </c>
      <c r="E43" t="s">
        <v>24</v>
      </c>
      <c r="F43" s="25">
        <v>0</v>
      </c>
      <c r="G43" t="s">
        <v>24</v>
      </c>
      <c r="H43" s="24">
        <v>0</v>
      </c>
      <c r="I43" t="s">
        <v>24</v>
      </c>
    </row>
    <row r="44" spans="1:9" x14ac:dyDescent="0.3">
      <c r="A44" t="s">
        <v>57</v>
      </c>
      <c r="B44" s="25">
        <v>-3.8</v>
      </c>
      <c r="C44" t="s">
        <v>24</v>
      </c>
      <c r="D44" s="25">
        <v>-3.9</v>
      </c>
      <c r="E44" t="s">
        <v>24</v>
      </c>
      <c r="F44" s="25">
        <v>-0.1</v>
      </c>
      <c r="G44" t="s">
        <v>24</v>
      </c>
      <c r="H44" s="24">
        <v>2.6</v>
      </c>
      <c r="I44" t="s">
        <v>24</v>
      </c>
    </row>
    <row r="45" spans="1:9" x14ac:dyDescent="0.3">
      <c r="A45" s="26" t="s">
        <v>58</v>
      </c>
      <c r="B45" s="26">
        <v>-3.6</v>
      </c>
      <c r="C45" s="26" t="s">
        <v>24</v>
      </c>
      <c r="D45" s="26">
        <v>-3.6</v>
      </c>
      <c r="E45" s="26" t="s">
        <v>24</v>
      </c>
      <c r="F45" s="26">
        <v>0</v>
      </c>
      <c r="G45" s="26" t="s">
        <v>24</v>
      </c>
      <c r="H45" s="26">
        <v>0</v>
      </c>
      <c r="I45" s="26" t="s">
        <v>24</v>
      </c>
    </row>
    <row r="47" spans="1:9" x14ac:dyDescent="0.3">
      <c r="A47" t="s">
        <v>59</v>
      </c>
    </row>
  </sheetData>
  <mergeCells count="2">
    <mergeCell ref="A7:I7"/>
    <mergeCell ref="A9:I9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7"/>
  <sheetViews>
    <sheetView workbookViewId="0"/>
  </sheetViews>
  <sheetFormatPr defaultRowHeight="10.15" x14ac:dyDescent="0.3"/>
  <cols>
    <col min="1" max="1" width="13.4140625" customWidth="1"/>
    <col min="2" max="2" width="10" customWidth="1"/>
    <col min="3" max="3" width="2.6640625" customWidth="1"/>
    <col min="4" max="4" width="10" customWidth="1"/>
    <col min="5" max="5" width="2.6640625" customWidth="1"/>
    <col min="6" max="6" width="10" customWidth="1"/>
    <col min="7" max="7" width="2.6640625" customWidth="1"/>
    <col min="8" max="8" width="10" customWidth="1"/>
    <col min="9" max="9" width="2.6640625" customWidth="1"/>
  </cols>
  <sheetData>
    <row r="1" spans="1:9" ht="12.75" customHeight="1" x14ac:dyDescent="0.35">
      <c r="A1" s="3" t="s">
        <v>76</v>
      </c>
    </row>
    <row r="2" spans="1:9" ht="12.75" customHeight="1" x14ac:dyDescent="0.3"/>
    <row r="3" spans="1:9" ht="15" customHeight="1" x14ac:dyDescent="0.3">
      <c r="A3" s="5" t="s">
        <v>77</v>
      </c>
    </row>
    <row r="4" spans="1:9" ht="14.25" customHeight="1" x14ac:dyDescent="0.35">
      <c r="A4" s="6" t="s">
        <v>14</v>
      </c>
    </row>
    <row r="5" spans="1:9" ht="14.25" customHeight="1" x14ac:dyDescent="0.35">
      <c r="A5" s="6" t="s">
        <v>15</v>
      </c>
    </row>
    <row r="7" spans="1:9" x14ac:dyDescent="0.3">
      <c r="A7" s="30" t="s">
        <v>78</v>
      </c>
      <c r="B7" s="30"/>
      <c r="C7" s="30"/>
      <c r="D7" s="30"/>
      <c r="E7" s="30"/>
      <c r="F7" s="30"/>
      <c r="G7" s="30"/>
      <c r="H7" s="30"/>
      <c r="I7" s="30"/>
    </row>
    <row r="8" spans="1:9" ht="23" customHeight="1" x14ac:dyDescent="0.3">
      <c r="A8" t="s">
        <v>21</v>
      </c>
      <c r="B8" s="11" t="s">
        <v>17</v>
      </c>
      <c r="D8" s="11" t="s">
        <v>18</v>
      </c>
      <c r="F8" s="11" t="s">
        <v>19</v>
      </c>
      <c r="H8" s="11" t="s">
        <v>20</v>
      </c>
    </row>
    <row r="9" spans="1:9" x14ac:dyDescent="0.3">
      <c r="A9" s="30" t="s">
        <v>79</v>
      </c>
      <c r="B9" s="30"/>
      <c r="C9" s="30"/>
      <c r="D9" s="30"/>
      <c r="E9" s="30"/>
      <c r="F9" s="30"/>
      <c r="G9" s="30"/>
      <c r="H9" s="30"/>
      <c r="I9" s="30"/>
    </row>
    <row r="11" spans="1:9" x14ac:dyDescent="0.3">
      <c r="A11" t="s">
        <v>23</v>
      </c>
      <c r="B11" s="28">
        <v>-74.2</v>
      </c>
      <c r="C11" t="s">
        <v>24</v>
      </c>
      <c r="D11" s="28">
        <v>-73.900000000000006</v>
      </c>
      <c r="E11" t="s">
        <v>24</v>
      </c>
      <c r="F11" s="28">
        <v>0.3</v>
      </c>
      <c r="G11" t="s">
        <v>24</v>
      </c>
      <c r="H11" s="27">
        <v>-0.4</v>
      </c>
      <c r="I11" t="s">
        <v>24</v>
      </c>
    </row>
    <row r="12" spans="1:9" x14ac:dyDescent="0.3">
      <c r="A12" t="s">
        <v>25</v>
      </c>
      <c r="B12" s="28">
        <v>-71.5</v>
      </c>
      <c r="C12" t="s">
        <v>24</v>
      </c>
      <c r="D12" s="28">
        <v>-71.2</v>
      </c>
      <c r="E12" t="s">
        <v>24</v>
      </c>
      <c r="F12" s="28">
        <v>0.3</v>
      </c>
      <c r="G12" t="s">
        <v>24</v>
      </c>
      <c r="H12" s="27">
        <v>-0.4</v>
      </c>
      <c r="I12" t="s">
        <v>24</v>
      </c>
    </row>
    <row r="13" spans="1:9" x14ac:dyDescent="0.3">
      <c r="A13" t="s">
        <v>26</v>
      </c>
      <c r="B13" s="28">
        <v>-62.5</v>
      </c>
      <c r="C13" t="s">
        <v>24</v>
      </c>
      <c r="D13" s="28">
        <v>-62.3</v>
      </c>
      <c r="E13" t="s">
        <v>24</v>
      </c>
      <c r="F13" s="28">
        <v>0.2</v>
      </c>
      <c r="G13" t="s">
        <v>24</v>
      </c>
      <c r="H13" s="27">
        <v>-0.3</v>
      </c>
      <c r="I13" t="s">
        <v>24</v>
      </c>
    </row>
    <row r="14" spans="1:9" x14ac:dyDescent="0.3">
      <c r="A14" t="s">
        <v>27</v>
      </c>
      <c r="B14" s="28">
        <v>-63.9</v>
      </c>
      <c r="C14" t="s">
        <v>24</v>
      </c>
      <c r="D14" s="28">
        <v>-63.7</v>
      </c>
      <c r="E14" t="s">
        <v>24</v>
      </c>
      <c r="F14" s="28">
        <v>0.2</v>
      </c>
      <c r="G14" t="s">
        <v>24</v>
      </c>
      <c r="H14" s="27">
        <v>-0.3</v>
      </c>
      <c r="I14" t="s">
        <v>24</v>
      </c>
    </row>
    <row r="15" spans="1:9" x14ac:dyDescent="0.3">
      <c r="A15" t="s">
        <v>28</v>
      </c>
      <c r="B15" s="28">
        <v>-67.900000000000006</v>
      </c>
      <c r="C15" t="s">
        <v>24</v>
      </c>
      <c r="D15" s="28">
        <v>-67.7</v>
      </c>
      <c r="E15" t="s">
        <v>24</v>
      </c>
      <c r="F15" s="28">
        <v>0.2</v>
      </c>
      <c r="G15" t="s">
        <v>24</v>
      </c>
      <c r="H15" s="27">
        <v>-0.3</v>
      </c>
      <c r="I15" t="s">
        <v>24</v>
      </c>
    </row>
    <row r="16" spans="1:9" x14ac:dyDescent="0.3">
      <c r="A16" t="s">
        <v>29</v>
      </c>
      <c r="B16" s="28">
        <v>-68.2</v>
      </c>
      <c r="C16" t="s">
        <v>24</v>
      </c>
      <c r="D16" s="28">
        <v>-68</v>
      </c>
      <c r="E16" t="s">
        <v>24</v>
      </c>
      <c r="F16" s="28">
        <v>0.2</v>
      </c>
      <c r="G16" t="s">
        <v>24</v>
      </c>
      <c r="H16" s="27">
        <v>-0.3</v>
      </c>
      <c r="I16" t="s">
        <v>24</v>
      </c>
    </row>
    <row r="17" spans="1:9" x14ac:dyDescent="0.3">
      <c r="A17" t="s">
        <v>30</v>
      </c>
      <c r="B17" s="28">
        <v>-67.3</v>
      </c>
      <c r="C17" t="s">
        <v>24</v>
      </c>
      <c r="D17" s="28">
        <v>-67.099999999999994</v>
      </c>
      <c r="E17" t="s">
        <v>24</v>
      </c>
      <c r="F17" s="28">
        <v>0.2</v>
      </c>
      <c r="G17" t="s">
        <v>24</v>
      </c>
      <c r="H17" s="27">
        <v>-0.3</v>
      </c>
      <c r="I17" t="s">
        <v>24</v>
      </c>
    </row>
    <row r="18" spans="1:9" x14ac:dyDescent="0.3">
      <c r="A18" t="s">
        <v>31</v>
      </c>
      <c r="B18" s="28">
        <v>-67.900000000000006</v>
      </c>
      <c r="C18" t="s">
        <v>24</v>
      </c>
      <c r="D18" s="28">
        <v>-67.8</v>
      </c>
      <c r="E18" t="s">
        <v>24</v>
      </c>
      <c r="F18" s="28">
        <v>0.1</v>
      </c>
      <c r="G18" t="s">
        <v>24</v>
      </c>
      <c r="H18" s="27">
        <v>-0.1</v>
      </c>
      <c r="I18" t="s">
        <v>24</v>
      </c>
    </row>
    <row r="19" spans="1:9" x14ac:dyDescent="0.3">
      <c r="A19" t="s">
        <v>32</v>
      </c>
      <c r="B19" s="28">
        <v>-68.2</v>
      </c>
      <c r="C19" t="s">
        <v>24</v>
      </c>
      <c r="D19" s="28">
        <v>-68</v>
      </c>
      <c r="E19" t="s">
        <v>24</v>
      </c>
      <c r="F19" s="28">
        <v>0.2</v>
      </c>
      <c r="G19" t="s">
        <v>24</v>
      </c>
      <c r="H19" s="27">
        <v>-0.3</v>
      </c>
      <c r="I19" t="s">
        <v>24</v>
      </c>
    </row>
    <row r="20" spans="1:9" x14ac:dyDescent="0.3">
      <c r="A20" t="s">
        <v>33</v>
      </c>
      <c r="B20" s="28">
        <v>-69.7</v>
      </c>
      <c r="C20" t="s">
        <v>24</v>
      </c>
      <c r="D20" s="28">
        <v>-69.5</v>
      </c>
      <c r="E20" t="s">
        <v>24</v>
      </c>
      <c r="F20" s="28">
        <v>0.2</v>
      </c>
      <c r="G20" t="s">
        <v>24</v>
      </c>
      <c r="H20" s="27">
        <v>-0.3</v>
      </c>
      <c r="I20" t="s">
        <v>24</v>
      </c>
    </row>
    <row r="21" spans="1:9" x14ac:dyDescent="0.3">
      <c r="A21" t="s">
        <v>34</v>
      </c>
      <c r="B21" s="28">
        <v>-68.3</v>
      </c>
      <c r="C21" t="s">
        <v>24</v>
      </c>
      <c r="D21" s="28">
        <v>-68.099999999999994</v>
      </c>
      <c r="E21" t="s">
        <v>24</v>
      </c>
      <c r="F21" s="28">
        <v>0.2</v>
      </c>
      <c r="G21" t="s">
        <v>24</v>
      </c>
      <c r="H21" s="27">
        <v>-0.3</v>
      </c>
      <c r="I21" t="s">
        <v>24</v>
      </c>
    </row>
    <row r="22" spans="1:9" x14ac:dyDescent="0.3">
      <c r="A22" t="s">
        <v>35</v>
      </c>
      <c r="B22" s="28">
        <v>-68.400000000000006</v>
      </c>
      <c r="C22" t="s">
        <v>24</v>
      </c>
      <c r="D22" s="28">
        <v>-68.3</v>
      </c>
      <c r="E22" t="s">
        <v>24</v>
      </c>
      <c r="F22" s="28">
        <v>0.1</v>
      </c>
      <c r="G22" t="s">
        <v>24</v>
      </c>
      <c r="H22" s="27">
        <v>-0.1</v>
      </c>
      <c r="I22" t="s">
        <v>24</v>
      </c>
    </row>
    <row r="23" spans="1:9" x14ac:dyDescent="0.3">
      <c r="A23" t="s">
        <v>36</v>
      </c>
      <c r="B23" s="28">
        <v>-66.7</v>
      </c>
      <c r="C23" t="s">
        <v>24</v>
      </c>
      <c r="D23" s="28">
        <v>-66.5</v>
      </c>
      <c r="E23" t="s">
        <v>24</v>
      </c>
      <c r="F23" s="28">
        <v>0.2</v>
      </c>
      <c r="G23" t="s">
        <v>24</v>
      </c>
      <c r="H23" s="27">
        <v>-0.3</v>
      </c>
      <c r="I23" t="s">
        <v>24</v>
      </c>
    </row>
    <row r="24" spans="1:9" x14ac:dyDescent="0.3">
      <c r="A24" t="s">
        <v>37</v>
      </c>
      <c r="B24" s="28">
        <v>-64</v>
      </c>
      <c r="C24" t="s">
        <v>24</v>
      </c>
      <c r="D24" s="28">
        <v>-63.9</v>
      </c>
      <c r="E24" t="s">
        <v>24</v>
      </c>
      <c r="F24" s="28">
        <v>0.1</v>
      </c>
      <c r="G24" t="s">
        <v>24</v>
      </c>
      <c r="H24" s="27">
        <v>-0.2</v>
      </c>
      <c r="I24" t="s">
        <v>24</v>
      </c>
    </row>
    <row r="25" spans="1:9" x14ac:dyDescent="0.3">
      <c r="A25" t="s">
        <v>38</v>
      </c>
      <c r="B25" s="28">
        <v>-65.2</v>
      </c>
      <c r="C25" t="s">
        <v>24</v>
      </c>
      <c r="D25" s="28">
        <v>-65</v>
      </c>
      <c r="E25" t="s">
        <v>24</v>
      </c>
      <c r="F25" s="28">
        <v>0.2</v>
      </c>
      <c r="G25" t="s">
        <v>24</v>
      </c>
      <c r="H25" s="27">
        <v>-0.3</v>
      </c>
      <c r="I25" t="s">
        <v>24</v>
      </c>
    </row>
    <row r="26" spans="1:9" x14ac:dyDescent="0.3">
      <c r="A26" t="s">
        <v>39</v>
      </c>
      <c r="B26" s="28">
        <v>-64.099999999999994</v>
      </c>
      <c r="C26" t="s">
        <v>24</v>
      </c>
      <c r="D26" s="28">
        <v>-63.9</v>
      </c>
      <c r="E26" t="s">
        <v>24</v>
      </c>
      <c r="F26" s="28">
        <v>0.2</v>
      </c>
      <c r="G26" t="s">
        <v>24</v>
      </c>
      <c r="H26" s="27">
        <v>-0.3</v>
      </c>
      <c r="I26" t="s">
        <v>24</v>
      </c>
    </row>
    <row r="27" spans="1:9" x14ac:dyDescent="0.3">
      <c r="A27" t="s">
        <v>40</v>
      </c>
      <c r="B27" s="28">
        <v>-63.9</v>
      </c>
      <c r="C27" t="s">
        <v>24</v>
      </c>
      <c r="D27" s="28">
        <v>-63.5</v>
      </c>
      <c r="E27" t="s">
        <v>24</v>
      </c>
      <c r="F27" s="28">
        <v>0.4</v>
      </c>
      <c r="G27" t="s">
        <v>24</v>
      </c>
      <c r="H27" s="27">
        <v>-0.6</v>
      </c>
      <c r="I27" t="s">
        <v>24</v>
      </c>
    </row>
    <row r="28" spans="1:9" x14ac:dyDescent="0.3">
      <c r="A28" t="s">
        <v>41</v>
      </c>
      <c r="B28" s="28">
        <v>-65</v>
      </c>
      <c r="C28" t="s">
        <v>24</v>
      </c>
      <c r="D28" s="28">
        <v>-64.599999999999994</v>
      </c>
      <c r="E28" t="s">
        <v>24</v>
      </c>
      <c r="F28" s="28">
        <v>0.4</v>
      </c>
      <c r="G28" t="s">
        <v>24</v>
      </c>
      <c r="H28" s="27">
        <v>-0.6</v>
      </c>
      <c r="I28" t="s">
        <v>24</v>
      </c>
    </row>
    <row r="29" spans="1:9" x14ac:dyDescent="0.3">
      <c r="A29" t="s">
        <v>42</v>
      </c>
      <c r="B29" s="28">
        <v>-63.2</v>
      </c>
      <c r="C29" t="s">
        <v>24</v>
      </c>
      <c r="D29" s="28">
        <v>-62.4</v>
      </c>
      <c r="E29" t="s">
        <v>24</v>
      </c>
      <c r="F29" s="28">
        <v>0.8</v>
      </c>
      <c r="G29" t="s">
        <v>24</v>
      </c>
      <c r="H29" s="27">
        <v>-1.3</v>
      </c>
      <c r="I29" t="s">
        <v>24</v>
      </c>
    </row>
    <row r="30" spans="1:9" x14ac:dyDescent="0.3">
      <c r="A30" t="s">
        <v>43</v>
      </c>
      <c r="B30" s="28">
        <v>-60.7</v>
      </c>
      <c r="C30" t="s">
        <v>24</v>
      </c>
      <c r="D30" s="28">
        <v>-59.5</v>
      </c>
      <c r="E30" t="s">
        <v>24</v>
      </c>
      <c r="F30" s="28">
        <v>1.2</v>
      </c>
      <c r="G30" t="s">
        <v>24</v>
      </c>
      <c r="H30" s="27">
        <v>-2</v>
      </c>
      <c r="I30" t="s">
        <v>24</v>
      </c>
    </row>
    <row r="31" spans="1:9" x14ac:dyDescent="0.3">
      <c r="A31" t="s">
        <v>44</v>
      </c>
      <c r="B31" s="28">
        <v>-61.7</v>
      </c>
      <c r="C31" t="s">
        <v>24</v>
      </c>
      <c r="D31" s="28">
        <v>-60.8</v>
      </c>
      <c r="E31" t="s">
        <v>24</v>
      </c>
      <c r="F31" s="28">
        <v>0.9</v>
      </c>
      <c r="G31" t="s">
        <v>24</v>
      </c>
      <c r="H31" s="27">
        <v>-1.5</v>
      </c>
      <c r="I31" t="s">
        <v>24</v>
      </c>
    </row>
    <row r="32" spans="1:9" x14ac:dyDescent="0.3">
      <c r="A32" t="s">
        <v>45</v>
      </c>
      <c r="B32" s="28">
        <v>-60.8</v>
      </c>
      <c r="C32" t="s">
        <v>24</v>
      </c>
      <c r="D32" s="28">
        <v>-59.8</v>
      </c>
      <c r="E32" t="s">
        <v>24</v>
      </c>
      <c r="F32" s="28">
        <v>1</v>
      </c>
      <c r="G32" t="s">
        <v>24</v>
      </c>
      <c r="H32" s="27">
        <v>-1.6</v>
      </c>
      <c r="I32" t="s">
        <v>24</v>
      </c>
    </row>
    <row r="33" spans="1:9" x14ac:dyDescent="0.3">
      <c r="A33" t="s">
        <v>46</v>
      </c>
      <c r="B33" s="28">
        <v>-62.1</v>
      </c>
      <c r="C33" t="s">
        <v>24</v>
      </c>
      <c r="D33" s="28">
        <v>-61.2</v>
      </c>
      <c r="E33" t="s">
        <v>24</v>
      </c>
      <c r="F33" s="28">
        <v>0.9</v>
      </c>
      <c r="G33" t="s">
        <v>24</v>
      </c>
      <c r="H33" s="27">
        <v>-1.4</v>
      </c>
      <c r="I33" t="s">
        <v>24</v>
      </c>
    </row>
    <row r="34" spans="1:9" x14ac:dyDescent="0.3">
      <c r="A34" t="s">
        <v>47</v>
      </c>
      <c r="B34" s="28">
        <v>-63</v>
      </c>
      <c r="C34" t="s">
        <v>24</v>
      </c>
      <c r="D34" s="28">
        <v>-62.1</v>
      </c>
      <c r="E34" t="s">
        <v>24</v>
      </c>
      <c r="F34" s="28">
        <v>0.9</v>
      </c>
      <c r="G34" t="s">
        <v>24</v>
      </c>
      <c r="H34" s="27">
        <v>-1.4</v>
      </c>
      <c r="I34" t="s">
        <v>24</v>
      </c>
    </row>
    <row r="35" spans="1:9" x14ac:dyDescent="0.3">
      <c r="A35" t="s">
        <v>48</v>
      </c>
      <c r="B35" s="28">
        <v>-64.2</v>
      </c>
      <c r="C35" t="s">
        <v>24</v>
      </c>
      <c r="D35" s="28">
        <v>-63.2</v>
      </c>
      <c r="E35" t="s">
        <v>24</v>
      </c>
      <c r="F35" s="28">
        <v>1</v>
      </c>
      <c r="G35" t="s">
        <v>24</v>
      </c>
      <c r="H35" s="27">
        <v>-1.6</v>
      </c>
      <c r="I35" t="s">
        <v>24</v>
      </c>
    </row>
    <row r="36" spans="1:9" x14ac:dyDescent="0.3">
      <c r="A36" t="s">
        <v>49</v>
      </c>
      <c r="B36" s="28">
        <v>-59.5</v>
      </c>
      <c r="C36" t="s">
        <v>24</v>
      </c>
      <c r="D36" s="28">
        <v>-58.1</v>
      </c>
      <c r="E36" t="s">
        <v>24</v>
      </c>
      <c r="F36" s="28">
        <v>1.4</v>
      </c>
      <c r="G36" t="s">
        <v>24</v>
      </c>
      <c r="H36" s="27">
        <v>-2.4</v>
      </c>
      <c r="I36" t="s">
        <v>24</v>
      </c>
    </row>
    <row r="37" spans="1:9" x14ac:dyDescent="0.3">
      <c r="A37" t="s">
        <v>50</v>
      </c>
      <c r="B37" s="28">
        <v>-56.9</v>
      </c>
      <c r="C37" t="s">
        <v>24</v>
      </c>
      <c r="D37" s="28">
        <v>-55.1</v>
      </c>
      <c r="E37" t="s">
        <v>24</v>
      </c>
      <c r="F37" s="28">
        <v>1.8</v>
      </c>
      <c r="G37" t="s">
        <v>24</v>
      </c>
      <c r="H37" s="27">
        <v>-3.2</v>
      </c>
      <c r="I37" t="s">
        <v>24</v>
      </c>
    </row>
    <row r="38" spans="1:9" x14ac:dyDescent="0.3">
      <c r="A38" t="s">
        <v>51</v>
      </c>
      <c r="B38" s="28">
        <v>-56.6</v>
      </c>
      <c r="C38" t="s">
        <v>24</v>
      </c>
      <c r="D38" s="28">
        <v>-55.1</v>
      </c>
      <c r="E38" t="s">
        <v>24</v>
      </c>
      <c r="F38" s="28">
        <v>1.5</v>
      </c>
      <c r="G38" t="s">
        <v>24</v>
      </c>
      <c r="H38" s="27">
        <v>-2.7</v>
      </c>
      <c r="I38" t="s">
        <v>24</v>
      </c>
    </row>
    <row r="39" spans="1:9" x14ac:dyDescent="0.3">
      <c r="A39" t="s">
        <v>52</v>
      </c>
      <c r="B39" s="28">
        <v>-55.6</v>
      </c>
      <c r="C39" t="s">
        <v>24</v>
      </c>
      <c r="D39" s="28">
        <v>-53.9</v>
      </c>
      <c r="E39" t="s">
        <v>24</v>
      </c>
      <c r="F39" s="28">
        <v>1.7</v>
      </c>
      <c r="G39" t="s">
        <v>24</v>
      </c>
      <c r="H39" s="27">
        <v>-3.1</v>
      </c>
      <c r="I39" t="s">
        <v>24</v>
      </c>
    </row>
    <row r="40" spans="1:9" x14ac:dyDescent="0.3">
      <c r="A40" t="s">
        <v>53</v>
      </c>
      <c r="B40" s="28">
        <v>-55.4</v>
      </c>
      <c r="C40" t="s">
        <v>24</v>
      </c>
      <c r="D40" s="28">
        <v>-53.2</v>
      </c>
      <c r="E40" t="s">
        <v>24</v>
      </c>
      <c r="F40" s="28">
        <v>2.2000000000000002</v>
      </c>
      <c r="G40" t="s">
        <v>24</v>
      </c>
      <c r="H40" s="27">
        <v>-4</v>
      </c>
      <c r="I40" t="s">
        <v>24</v>
      </c>
    </row>
    <row r="41" spans="1:9" x14ac:dyDescent="0.3">
      <c r="A41" t="s">
        <v>54</v>
      </c>
      <c r="B41" s="28">
        <v>-54.8</v>
      </c>
      <c r="C41" t="s">
        <v>24</v>
      </c>
      <c r="D41" s="28">
        <v>-52.7</v>
      </c>
      <c r="E41" t="s">
        <v>24</v>
      </c>
      <c r="F41" s="28">
        <v>2.1</v>
      </c>
      <c r="G41" t="s">
        <v>24</v>
      </c>
      <c r="H41" s="27">
        <v>-3.8</v>
      </c>
      <c r="I41" t="s">
        <v>24</v>
      </c>
    </row>
    <row r="42" spans="1:9" x14ac:dyDescent="0.3">
      <c r="A42" t="s">
        <v>55</v>
      </c>
      <c r="B42" s="28">
        <v>-53.5</v>
      </c>
      <c r="C42" t="s">
        <v>24</v>
      </c>
      <c r="D42" s="28">
        <v>-53.4</v>
      </c>
      <c r="E42" t="s">
        <v>24</v>
      </c>
      <c r="F42" s="28">
        <v>0.1</v>
      </c>
      <c r="G42" t="s">
        <v>24</v>
      </c>
      <c r="H42" s="27">
        <v>-0.2</v>
      </c>
      <c r="I42" t="s">
        <v>24</v>
      </c>
    </row>
    <row r="43" spans="1:9" x14ac:dyDescent="0.3">
      <c r="A43" t="s">
        <v>56</v>
      </c>
      <c r="B43" s="28">
        <v>-53.7</v>
      </c>
      <c r="C43" t="s">
        <v>24</v>
      </c>
      <c r="D43" s="28">
        <v>-53.5</v>
      </c>
      <c r="E43" t="s">
        <v>24</v>
      </c>
      <c r="F43" s="28">
        <v>0.2</v>
      </c>
      <c r="G43" t="s">
        <v>24</v>
      </c>
      <c r="H43" s="27">
        <v>-0.4</v>
      </c>
      <c r="I43" t="s">
        <v>24</v>
      </c>
    </row>
    <row r="44" spans="1:9" x14ac:dyDescent="0.3">
      <c r="A44" t="s">
        <v>57</v>
      </c>
      <c r="B44" s="28">
        <v>-57.4</v>
      </c>
      <c r="C44" t="s">
        <v>24</v>
      </c>
      <c r="D44" s="28">
        <v>-57.5</v>
      </c>
      <c r="E44" t="s">
        <v>24</v>
      </c>
      <c r="F44" s="28">
        <v>-0.1</v>
      </c>
      <c r="G44" t="s">
        <v>24</v>
      </c>
      <c r="H44" s="27">
        <v>0.2</v>
      </c>
      <c r="I44" t="s">
        <v>24</v>
      </c>
    </row>
    <row r="45" spans="1:9" x14ac:dyDescent="0.3">
      <c r="A45" s="29" t="s">
        <v>58</v>
      </c>
      <c r="B45" s="29">
        <v>-55.5</v>
      </c>
      <c r="C45" s="29" t="s">
        <v>24</v>
      </c>
      <c r="D45" s="29">
        <v>-55.2</v>
      </c>
      <c r="E45" s="29" t="s">
        <v>24</v>
      </c>
      <c r="F45" s="29">
        <v>0.3</v>
      </c>
      <c r="G45" s="29" t="s">
        <v>24</v>
      </c>
      <c r="H45" s="29">
        <v>-0.5</v>
      </c>
      <c r="I45" s="29" t="s">
        <v>24</v>
      </c>
    </row>
    <row r="47" spans="1:9" x14ac:dyDescent="0.3">
      <c r="A47" t="s">
        <v>59</v>
      </c>
    </row>
  </sheetData>
  <mergeCells count="2">
    <mergeCell ref="A7:I7"/>
    <mergeCell ref="A9:I9"/>
  </mergeCells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D242785082C84AA74EB9B16CD23F31" ma:contentTypeVersion="10" ma:contentTypeDescription="Create a new document." ma:contentTypeScope="" ma:versionID="7083c29d8b3cc9286b7f5de1b0e2a140">
  <xsd:schema xmlns:xsd="http://www.w3.org/2001/XMLSchema" xmlns:xs="http://www.w3.org/2001/XMLSchema" xmlns:p="http://schemas.microsoft.com/office/2006/metadata/properties" xmlns:ns3="3ed59452-483c-4aeb-9204-c6ee7d2a1b2c" xmlns:ns4="1efc2b93-2f6d-485e-8fcc-25abf496f442" targetNamespace="http://schemas.microsoft.com/office/2006/metadata/properties" ma:root="true" ma:fieldsID="86e65fa7c8a4f13dda9ce7ed54713f7e" ns3:_="" ns4:_="">
    <xsd:import namespace="3ed59452-483c-4aeb-9204-c6ee7d2a1b2c"/>
    <xsd:import namespace="1efc2b93-2f6d-485e-8fcc-25abf496f4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59452-483c-4aeb-9204-c6ee7d2a1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fc2b93-2f6d-485e-8fcc-25abf496f44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F2E76D-9759-4405-81B0-5CD4356EF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59452-483c-4aeb-9204-c6ee7d2a1b2c"/>
    <ds:schemaRef ds:uri="1efc2b93-2f6d-485e-8fcc-25abf496f4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2A36EA-D774-4235-8A40-3A15EFA328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7EFC8A-9477-4C4B-9425-C695DA5C599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ed59452-483c-4aeb-9204-c6ee7d2a1b2c"/>
    <ds:schemaRef ds:uri="http://schemas.microsoft.com/office/infopath/2007/PartnerControls"/>
    <ds:schemaRef ds:uri="http://purl.org/dc/elements/1.1/"/>
    <ds:schemaRef ds:uri="http://schemas.microsoft.com/office/2006/metadata/properties"/>
    <ds:schemaRef ds:uri="1efc2b93-2f6d-485e-8fcc-25abf496f44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1 - Current account</vt:lpstr>
      <vt:lpstr>Table 2 - Net IIP</vt:lpstr>
      <vt:lpstr>Table 3 - Financial account</vt:lpstr>
      <vt:lpstr>Table 4 - Net external debt</vt:lpstr>
      <vt:lpstr>Table 5 - CAB to GDP ratio</vt:lpstr>
      <vt:lpstr>Table 6 - Net IIP to GDP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jmitchel</dc:creator>
  <cp:lastModifiedBy>Dirk Verboom</cp:lastModifiedBy>
  <dcterms:created xsi:type="dcterms:W3CDTF">2019-09-16T17:41:40Z</dcterms:created>
  <dcterms:modified xsi:type="dcterms:W3CDTF">2019-09-17T04:29:40Z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0x01010002D242785082C84AA74EB9B16CD23F31</vt:lpwstr>
  </property>
</Properties>
</file>