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Food price index June 2020/"/>
    </mc:Choice>
  </mc:AlternateContent>
  <xr:revisionPtr revIDLastSave="0" documentId="13_ncr:1_{A75DDBDF-0EAD-4EAF-BB01-CAF1F01974CD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8" r:id="rId1"/>
    <sheet name="1" sheetId="1" r:id="rId2"/>
    <sheet name="2.01" sheetId="2" r:id="rId3"/>
    <sheet name="2.02" sheetId="3" r:id="rId4"/>
    <sheet name="2.03" sheetId="4" r:id="rId5"/>
    <sheet name="3" sheetId="5" r:id="rId6"/>
    <sheet name="4" sheetId="16" r:id="rId7"/>
    <sheet name="5" sheetId="11" r:id="rId8"/>
    <sheet name="6" sheetId="17" r:id="rId9"/>
    <sheet name="7" sheetId="18" r:id="rId10"/>
    <sheet name="8" sheetId="13" r:id="rId11"/>
    <sheet name="9.01" sheetId="14" r:id="rId12"/>
    <sheet name="9.02" sheetId="15" r:id="rId13"/>
  </sheets>
  <externalReferences>
    <externalReference r:id="rId14"/>
  </externalReferences>
  <definedNames>
    <definedName name="code11">'1'!$C$10:$L$10</definedName>
    <definedName name="code12">'1'!$M$10:$N$10</definedName>
    <definedName name="code21">'2.01'!$D$10:$D$51</definedName>
    <definedName name="code3">'3'!$D$9:$D$61</definedName>
    <definedName name="code81">'8'!$C$10:$J$10</definedName>
    <definedName name="code91">'9.01'!$D$10:$D$34</definedName>
    <definedName name="data11">'1'!$C$12:$L$49</definedName>
    <definedName name="data12">'1'!$M$12:$R$49</definedName>
    <definedName name="data21">'2.01'!$E$9:$N$51</definedName>
    <definedName name="data22">'2.02'!$E$9:$N$51</definedName>
    <definedName name="data23">'2.03'!$E$9:$N$51</definedName>
    <definedName name="data31">'3'!$F$8:$I$61</definedName>
    <definedName name="data32">'3'!$J$8:$K$61</definedName>
    <definedName name="data81">'8'!$C$12:$J$49</definedName>
    <definedName name="data91">'9.01'!$E$9:$N$34</definedName>
    <definedName name="data92">'9.02'!$E$9:$N$34</definedName>
    <definedName name="delete11">'1'!$C$12:$R$12</definedName>
    <definedName name="delete12">'1'!$D$10</definedName>
    <definedName name="delete13">'1'!$F$10</definedName>
    <definedName name="delete14">'1'!$H$10</definedName>
    <definedName name="delete15">'1'!$J$10</definedName>
    <definedName name="delete16">'1'!$L$10</definedName>
    <definedName name="delete17">'1'!$N$10</definedName>
    <definedName name="delete211">'2.01'!$E$9:$N$9</definedName>
    <definedName name="delete212">'2.01'!$F$8</definedName>
    <definedName name="delete213">'2.01'!$H$8</definedName>
    <definedName name="delete214">'2.01'!$J$8</definedName>
    <definedName name="delete215">'2.01'!$L$8</definedName>
    <definedName name="delete216">'2.01'!$N$8</definedName>
    <definedName name="delete221">'2.02'!$E$9:$N$9</definedName>
    <definedName name="delete222">'2.02'!$F$8</definedName>
    <definedName name="delete223">'2.02'!$H$8</definedName>
    <definedName name="delete224">'2.02'!$J$8</definedName>
    <definedName name="delete225">'2.02'!$L$8</definedName>
    <definedName name="delete226">'2.02'!$N$8</definedName>
    <definedName name="delete231">'2.03'!$E$9:$N$9</definedName>
    <definedName name="delete232">'2.03'!$F$8</definedName>
    <definedName name="delete233">'2.03'!$H$8</definedName>
    <definedName name="delete234">'2.03'!$J$8</definedName>
    <definedName name="delete235">'2.03'!$L$8</definedName>
    <definedName name="delete236">'2.03'!$N$8</definedName>
    <definedName name="delete31">'3'!$F$7:$K$8</definedName>
    <definedName name="delete32">'3'!$G$5</definedName>
    <definedName name="delete33">'3'!$I$5</definedName>
    <definedName name="delete81">'8'!$C$12:$J$12</definedName>
    <definedName name="delete82">'8'!$D$10</definedName>
    <definedName name="delete83">'8'!$H$10</definedName>
    <definedName name="delete899">'9.01'!$F$14:$F$16</definedName>
    <definedName name="delete900">'9.01'!$F$19:$F$23</definedName>
    <definedName name="delete901">'9.01'!$F$26:$F$32</definedName>
    <definedName name="delete902">'9.01'!$H$14:$H$16</definedName>
    <definedName name="delete903">'9.01'!$H$19:$H$23</definedName>
    <definedName name="delete904">'9.01'!$H$26:$H$32</definedName>
    <definedName name="delete905">'9.01'!$J$14:$J$16</definedName>
    <definedName name="delete906">'9.01'!$J$19:$J$23</definedName>
    <definedName name="delete907">'9.01'!$J$26:$J$32</definedName>
    <definedName name="delete908">'9.01'!$L$14:$L$16</definedName>
    <definedName name="delete909">'9.01'!$L$19:$L$23</definedName>
    <definedName name="delete910">'9.01'!$L$26:$L$32</definedName>
    <definedName name="delete911">'9.01'!$E$9:$N$9</definedName>
    <definedName name="delete912">'9.01'!$F$8</definedName>
    <definedName name="delete913">'9.01'!$H$8</definedName>
    <definedName name="delete914">'9.01'!$J$8</definedName>
    <definedName name="delete915">'9.01'!$L$8</definedName>
    <definedName name="delete916">'9.01'!$N$8</definedName>
    <definedName name="delete921">'9.02'!$E$9:$N$9</definedName>
    <definedName name="delete922">'9.02'!$F$8</definedName>
    <definedName name="delete923">'9.02'!$H$8</definedName>
    <definedName name="delete924">'9.02'!$J$8</definedName>
    <definedName name="delete925">'9.02'!$L$8</definedName>
    <definedName name="delete926">'9.02'!$N$8</definedName>
    <definedName name="delete927">'9.02'!$F$14:$F$16</definedName>
    <definedName name="delete928">'9.02'!$F$19:$F$23</definedName>
    <definedName name="delete929">'9.02'!$F$26:$F$32</definedName>
    <definedName name="delete930">'9.02'!$H$14:$H$16</definedName>
    <definedName name="delete931">'9.02'!$H$19:$H$23</definedName>
    <definedName name="delete932">'9.02'!$H$26:$H$32</definedName>
    <definedName name="delete933">'9.02'!$J$14:$J$16</definedName>
    <definedName name="delete934">'9.02'!$J$19:$J$23</definedName>
    <definedName name="delete935">'9.02'!$J$26:$J$32</definedName>
    <definedName name="delete936">'9.02'!$L$14:$L$16</definedName>
    <definedName name="delete937">'9.02'!$L$19:$L$23</definedName>
    <definedName name="delete938">'9.02'!$L$26:$L$32</definedName>
    <definedName name="period1">'1'!$A$12:$B$49</definedName>
    <definedName name="period21">'2.01'!$E$8:$N$9</definedName>
    <definedName name="period22">'2.02'!$E$8:$N$9</definedName>
    <definedName name="period23">'2.03'!$E$8:$N$9</definedName>
    <definedName name="period3">'3'!$F$5:$I$5</definedName>
    <definedName name="period8">'8'!$A$12:$B$49</definedName>
    <definedName name="period91">'9.01'!$E$8:$N$9</definedName>
    <definedName name="period92">'9.02'!$E$8:$N$9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16" l="1"/>
  <c r="I50" i="16"/>
  <c r="G50" i="16"/>
  <c r="E50" i="16"/>
  <c r="K48" i="16"/>
  <c r="I48" i="16"/>
  <c r="G48" i="16"/>
  <c r="E48" i="16"/>
  <c r="K47" i="16"/>
  <c r="I47" i="16"/>
  <c r="G47" i="16"/>
  <c r="E47" i="16"/>
  <c r="K46" i="16"/>
  <c r="I46" i="16"/>
  <c r="G46" i="16"/>
  <c r="E46" i="16"/>
  <c r="K44" i="16"/>
  <c r="I44" i="16"/>
  <c r="G44" i="16"/>
  <c r="E44" i="16"/>
  <c r="K43" i="16"/>
  <c r="I43" i="16"/>
  <c r="G43" i="16"/>
  <c r="E43" i="16"/>
  <c r="K42" i="16"/>
  <c r="I42" i="16"/>
  <c r="G42" i="16"/>
  <c r="E42" i="16"/>
  <c r="K40" i="16"/>
  <c r="I40" i="16"/>
  <c r="G40" i="16"/>
  <c r="E40" i="16"/>
  <c r="K39" i="16"/>
  <c r="I39" i="16"/>
  <c r="G39" i="16"/>
  <c r="E39" i="16"/>
  <c r="K38" i="16"/>
  <c r="I38" i="16"/>
  <c r="G38" i="16"/>
  <c r="E38" i="16"/>
  <c r="K37" i="16"/>
  <c r="I37" i="16"/>
  <c r="G37" i="16"/>
  <c r="E37" i="16"/>
  <c r="K36" i="16"/>
  <c r="I36" i="16"/>
  <c r="G36" i="16"/>
  <c r="E36" i="16"/>
  <c r="K35" i="16"/>
  <c r="I35" i="16"/>
  <c r="G35" i="16"/>
  <c r="E35" i="16"/>
  <c r="K34" i="16"/>
  <c r="I34" i="16"/>
  <c r="G34" i="16"/>
  <c r="E34" i="16"/>
  <c r="K33" i="16"/>
  <c r="I33" i="16"/>
  <c r="G33" i="16"/>
  <c r="E33" i="16"/>
  <c r="K32" i="16"/>
  <c r="I32" i="16"/>
  <c r="G32" i="16"/>
  <c r="E32" i="16"/>
  <c r="K31" i="16"/>
  <c r="I31" i="16"/>
  <c r="G31" i="16"/>
  <c r="E31" i="16"/>
  <c r="K30" i="16"/>
  <c r="I30" i="16"/>
  <c r="G30" i="16"/>
  <c r="E30" i="16"/>
  <c r="K29" i="16"/>
  <c r="I29" i="16"/>
  <c r="G29" i="16"/>
  <c r="E29" i="16"/>
  <c r="K28" i="16"/>
  <c r="I28" i="16"/>
  <c r="G28" i="16"/>
  <c r="E28" i="16"/>
  <c r="K27" i="16"/>
  <c r="I27" i="16"/>
  <c r="G27" i="16"/>
  <c r="E27" i="16"/>
  <c r="K26" i="16"/>
  <c r="I26" i="16"/>
  <c r="G26" i="16"/>
  <c r="E26" i="16"/>
  <c r="K25" i="16"/>
  <c r="I25" i="16"/>
  <c r="G25" i="16"/>
  <c r="E25" i="16"/>
  <c r="K24" i="16"/>
  <c r="I24" i="16"/>
  <c r="G24" i="16"/>
  <c r="E24" i="16"/>
  <c r="K23" i="16"/>
  <c r="I23" i="16"/>
  <c r="G23" i="16"/>
  <c r="E23" i="16"/>
  <c r="K22" i="16"/>
  <c r="I22" i="16"/>
  <c r="G22" i="16"/>
  <c r="E22" i="16"/>
  <c r="K20" i="16"/>
  <c r="I20" i="16"/>
  <c r="G20" i="16"/>
  <c r="E20" i="16"/>
  <c r="K19" i="16"/>
  <c r="I19" i="16"/>
  <c r="G19" i="16"/>
  <c r="E19" i="16"/>
  <c r="K18" i="16"/>
  <c r="I18" i="16"/>
  <c r="G18" i="16"/>
  <c r="E18" i="16"/>
  <c r="K17" i="16"/>
  <c r="I17" i="16"/>
  <c r="G17" i="16"/>
  <c r="E17" i="16"/>
  <c r="K16" i="16"/>
  <c r="I16" i="16"/>
  <c r="G16" i="16"/>
  <c r="E16" i="16"/>
  <c r="K15" i="16"/>
  <c r="I15" i="16"/>
  <c r="G15" i="16"/>
  <c r="E15" i="16"/>
  <c r="K14" i="16"/>
  <c r="I14" i="16"/>
  <c r="G14" i="16"/>
  <c r="E14" i="16"/>
  <c r="K13" i="16"/>
  <c r="I13" i="16"/>
  <c r="G13" i="16"/>
  <c r="E13" i="16"/>
  <c r="K11" i="16"/>
  <c r="I11" i="16"/>
  <c r="G11" i="16"/>
  <c r="E11" i="16"/>
  <c r="K10" i="16"/>
  <c r="I10" i="16"/>
  <c r="G10" i="16"/>
  <c r="E10" i="16"/>
  <c r="K9" i="16"/>
  <c r="I9" i="16"/>
  <c r="G9" i="16"/>
  <c r="E9" i="16"/>
</calcChain>
</file>

<file path=xl/sharedStrings.xml><?xml version="1.0" encoding="utf-8"?>
<sst xmlns="http://schemas.openxmlformats.org/spreadsheetml/2006/main" count="2447" uniqueCount="864">
  <si>
    <t>Table 1</t>
  </si>
  <si>
    <t>Food price index</t>
  </si>
  <si>
    <t>Subgroups</t>
  </si>
  <si>
    <t>Subgroup price index</t>
  </si>
  <si>
    <t>Fruit
and
vegetables</t>
  </si>
  <si>
    <t>Meat,
poultry,
and fish</t>
  </si>
  <si>
    <t>Grocery
food</t>
  </si>
  <si>
    <t>Non-alcoholic
beverages</t>
  </si>
  <si>
    <t>Index</t>
  </si>
  <si>
    <t>Percentage change</t>
  </si>
  <si>
    <t>From
previous
month</t>
  </si>
  <si>
    <t>From same
month of
previous year</t>
  </si>
  <si>
    <t>Series ref: CPIM</t>
  </si>
  <si>
    <t>SE9011</t>
  </si>
  <si>
    <t>SE9012</t>
  </si>
  <si>
    <t>SE9013</t>
  </si>
  <si>
    <t>SE9014</t>
  </si>
  <si>
    <t>SE9015</t>
  </si>
  <si>
    <t>SE901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</si>
  <si>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</si>
  <si>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</si>
  <si>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</si>
  <si>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</si>
  <si>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</si>
  <si>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</si>
  <si>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</si>
  <si>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</si>
  <si>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</si>
  <si>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</si>
  <si>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</si>
  <si>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</si>
  <si>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</si>
  <si>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Table 2.01</t>
  </si>
  <si>
    <t>Subgroups, classes, and selected sections – index numbers</t>
  </si>
  <si>
    <r>
      <t>Subgroup, class, or section</t>
    </r>
    <r>
      <rPr>
        <vertAlign val="superscript"/>
        <sz val="8"/>
        <rFont val="Arial Mäori"/>
        <family val="2"/>
      </rPr>
      <t>(1)</t>
    </r>
  </si>
  <si>
    <t>CPIM</t>
  </si>
  <si>
    <t>Fruit and vegetables subgroup</t>
  </si>
  <si>
    <t>Fruit</t>
  </si>
  <si>
    <t>SE901101</t>
  </si>
  <si>
    <t>Vegetables</t>
  </si>
  <si>
    <t>SE901102</t>
  </si>
  <si>
    <t>Meat, poultry, and fish subgroup</t>
  </si>
  <si>
    <t>Meat and poultry</t>
  </si>
  <si>
    <t>SE901201</t>
  </si>
  <si>
    <t>Beef and veal</t>
  </si>
  <si>
    <t>SE9012011</t>
  </si>
  <si>
    <t>Pork</t>
  </si>
  <si>
    <t>SE9012012</t>
  </si>
  <si>
    <t>Mutton, lamb, and hogget</t>
  </si>
  <si>
    <t>SE9012013</t>
  </si>
  <si>
    <t>Poultry</t>
  </si>
  <si>
    <t>SE9012014</t>
  </si>
  <si>
    <t>Preserved, prepared, and processed meat</t>
  </si>
  <si>
    <t>SE9012016</t>
  </si>
  <si>
    <t>Fish and other seafood</t>
  </si>
  <si>
    <t>SE901202</t>
  </si>
  <si>
    <t>Grocery food subgroup</t>
  </si>
  <si>
    <t>Bread and cereals</t>
  </si>
  <si>
    <t>SE901301</t>
  </si>
  <si>
    <t>Bread</t>
  </si>
  <si>
    <t>SE9013011</t>
  </si>
  <si>
    <t>Cakes and biscuits</t>
  </si>
  <si>
    <t>SE9013012</t>
  </si>
  <si>
    <t>Breakfast cereals</t>
  </si>
  <si>
    <t>SE9013013</t>
  </si>
  <si>
    <t>Pasta products</t>
  </si>
  <si>
    <t>SE9013014</t>
  </si>
  <si>
    <t>Pastry-cook products</t>
  </si>
  <si>
    <t>SE9013015</t>
  </si>
  <si>
    <t>Other cereal products</t>
  </si>
  <si>
    <t>SE9013016</t>
  </si>
  <si>
    <t>Milk, cheese, and eggs</t>
  </si>
  <si>
    <t>SE901302</t>
  </si>
  <si>
    <t>Fresh milk</t>
  </si>
  <si>
    <t>SE9013021</t>
  </si>
  <si>
    <t>Preserved milk</t>
  </si>
  <si>
    <t>SE9013022</t>
  </si>
  <si>
    <t>Yoghurt</t>
  </si>
  <si>
    <t>SE9013023</t>
  </si>
  <si>
    <t>Cheese</t>
  </si>
  <si>
    <t>SE9013024</t>
  </si>
  <si>
    <t>Other milk products</t>
  </si>
  <si>
    <t>SE9013025</t>
  </si>
  <si>
    <t>Eggs</t>
  </si>
  <si>
    <t>SE9013026</t>
  </si>
  <si>
    <t>Oils and fats</t>
  </si>
  <si>
    <t>SE901303</t>
  </si>
  <si>
    <t>Food additives and condiments</t>
  </si>
  <si>
    <t>SE901304</t>
  </si>
  <si>
    <t>Confectionery, nuts, and snacks</t>
  </si>
  <si>
    <t>SE901305</t>
  </si>
  <si>
    <t>Other grocery food</t>
  </si>
  <si>
    <t>SE901306</t>
  </si>
  <si>
    <t>Non-alcoholic beverages subgroup</t>
  </si>
  <si>
    <t>Coffee, tea, and other hot drinks</t>
  </si>
  <si>
    <t>SE901401</t>
  </si>
  <si>
    <t>Soft drinks, waters, and juices</t>
  </si>
  <si>
    <t>SE901402</t>
  </si>
  <si>
    <t>Restaurant meals and ready-to-eat food subgroup</t>
  </si>
  <si>
    <t>Restaurant meals</t>
  </si>
  <si>
    <t>SE901501</t>
  </si>
  <si>
    <t>Ready-to-eat food</t>
  </si>
  <si>
    <t>SE901502</t>
  </si>
  <si>
    <t>Food group</t>
  </si>
  <si>
    <t>1.</t>
  </si>
  <si>
    <t>Sections are given for selected classes.</t>
  </si>
  <si>
    <t>Table 2.02</t>
  </si>
  <si>
    <t>Subgroups, classes, and selected sections</t>
  </si>
  <si>
    <t>Percentage change from previous month</t>
  </si>
  <si>
    <t>Table 2.03</t>
  </si>
  <si>
    <t>Percentage change from same month of previous year</t>
  </si>
  <si>
    <t>Table 3</t>
  </si>
  <si>
    <r>
      <t>Weighted average retail prices of selected food items</t>
    </r>
    <r>
      <rPr>
        <b/>
        <vertAlign val="superscript"/>
        <sz val="11"/>
        <rFont val="Arial Mäori"/>
        <family val="2"/>
      </rPr>
      <t>(1)</t>
    </r>
  </si>
  <si>
    <t>Item</t>
  </si>
  <si>
    <t>Unit</t>
  </si>
  <si>
    <r>
      <t>Percentage change</t>
    </r>
    <r>
      <rPr>
        <vertAlign val="superscript"/>
        <sz val="8"/>
        <rFont val="Arial Mäori"/>
        <family val="2"/>
      </rPr>
      <t>(2)</t>
    </r>
  </si>
  <si>
    <t>$</t>
  </si>
  <si>
    <t xml:space="preserve"> </t>
  </si>
  <si>
    <t>Fruit and vegetables subgroup (supermarket &amp; greengrocer)</t>
  </si>
  <si>
    <t>Oranges</t>
  </si>
  <si>
    <t>SAP0100</t>
  </si>
  <si>
    <t>1kg</t>
  </si>
  <si>
    <t>Bananas</t>
  </si>
  <si>
    <t>SAP0101</t>
  </si>
  <si>
    <t>Apples</t>
  </si>
  <si>
    <t>SAP0102</t>
  </si>
  <si>
    <t>Kiwifruit</t>
  </si>
  <si>
    <t>SAP0103</t>
  </si>
  <si>
    <t>Sultanas (supermarket only)</t>
  </si>
  <si>
    <t>375g</t>
  </si>
  <si>
    <t>Peaches – canned (supermarket only)</t>
  </si>
  <si>
    <t>SAP0105</t>
  </si>
  <si>
    <t>410g</t>
  </si>
  <si>
    <t>Lettuce</t>
  </si>
  <si>
    <t>SAP0106</t>
  </si>
  <si>
    <t>Broccoli</t>
  </si>
  <si>
    <t>SAP0107</t>
  </si>
  <si>
    <t>Cabbage</t>
  </si>
  <si>
    <t>SAP0108</t>
  </si>
  <si>
    <t>Tomatoes</t>
  </si>
  <si>
    <t>SAP0109</t>
  </si>
  <si>
    <t>Carrots</t>
  </si>
  <si>
    <t>SAP0110</t>
  </si>
  <si>
    <t>Mushrooms</t>
  </si>
  <si>
    <t>SAP0111</t>
  </si>
  <si>
    <t>Potatoes</t>
  </si>
  <si>
    <t>SAP0112</t>
  </si>
  <si>
    <r>
      <t>Peas – frozen (supermarket only)</t>
    </r>
    <r>
      <rPr>
        <vertAlign val="superscript"/>
        <sz val="8"/>
        <rFont val="Arial Mäori"/>
        <family val="2"/>
      </rPr>
      <t>(3)</t>
    </r>
  </si>
  <si>
    <t>SAP0113</t>
  </si>
  <si>
    <t>Meat, poultry, and fish subgroup (supermarket &amp; butcher)</t>
  </si>
  <si>
    <t>Beef steak – blade</t>
  </si>
  <si>
    <t>SAP0114</t>
  </si>
  <si>
    <t>Beef steak – porterhouse/sirloin</t>
  </si>
  <si>
    <t>SAP0115</t>
  </si>
  <si>
    <t>Beef – mince</t>
  </si>
  <si>
    <t>SAP0116</t>
  </si>
  <si>
    <t>Pork – loin chops</t>
  </si>
  <si>
    <t>Lamb – chops</t>
  </si>
  <si>
    <t>SAP0118</t>
  </si>
  <si>
    <t>SAP0148</t>
  </si>
  <si>
    <t>SAP0147</t>
  </si>
  <si>
    <t>Tuna – canned (supermarket only)</t>
  </si>
  <si>
    <t>SAP0120</t>
  </si>
  <si>
    <t>185g</t>
  </si>
  <si>
    <t>SAP0121</t>
  </si>
  <si>
    <t>Grocery food subgroup (supermarket &amp; convenience store)</t>
  </si>
  <si>
    <t>Biscuits – chocolate</t>
  </si>
  <si>
    <t>200g</t>
  </si>
  <si>
    <t>SAP0123</t>
  </si>
  <si>
    <r>
      <t>Flour – white (supermarket only)</t>
    </r>
    <r>
      <rPr>
        <vertAlign val="superscript"/>
        <sz val="8"/>
        <rFont val="Arial Mäori"/>
        <family val="2"/>
      </rPr>
      <t>(3)</t>
    </r>
  </si>
  <si>
    <t>SAP0124</t>
  </si>
  <si>
    <t>1.5kg</t>
  </si>
  <si>
    <t>Rice – long grain, white (supermarket only)</t>
  </si>
  <si>
    <t>SAP0125</t>
  </si>
  <si>
    <r>
      <t>Milk – standard homogenised</t>
    </r>
    <r>
      <rPr>
        <vertAlign val="superscript"/>
        <sz val="8"/>
        <rFont val="Arial Mäori"/>
        <family val="2"/>
      </rPr>
      <t>(3)</t>
    </r>
  </si>
  <si>
    <t>SAP0126</t>
  </si>
  <si>
    <t>2 litres</t>
  </si>
  <si>
    <t>Yoghurt – flavoured, 150g pottle (supermarket only)</t>
  </si>
  <si>
    <t>SAP0127</t>
  </si>
  <si>
    <t>pk of 6</t>
  </si>
  <si>
    <r>
      <t>Cheese – mild cheddar (supermarket only)</t>
    </r>
    <r>
      <rPr>
        <vertAlign val="superscript"/>
        <sz val="8"/>
        <rFont val="Arial Mäori"/>
        <family val="2"/>
      </rPr>
      <t>(3)</t>
    </r>
  </si>
  <si>
    <t>SAP0128</t>
  </si>
  <si>
    <t>SAP0129</t>
  </si>
  <si>
    <t>dozen</t>
  </si>
  <si>
    <r>
      <t>Butter – salted</t>
    </r>
    <r>
      <rPr>
        <vertAlign val="superscript"/>
        <sz val="8"/>
        <rFont val="Arial Mäori"/>
        <family val="2"/>
      </rPr>
      <t>(3)</t>
    </r>
  </si>
  <si>
    <t>SAP0130</t>
  </si>
  <si>
    <t>500g</t>
  </si>
  <si>
    <r>
      <t>Sugar – white</t>
    </r>
    <r>
      <rPr>
        <vertAlign val="superscript"/>
        <sz val="8"/>
        <rFont val="Arial Mäori"/>
        <family val="2"/>
      </rPr>
      <t>(3)</t>
    </r>
  </si>
  <si>
    <t>SAP0131</t>
  </si>
  <si>
    <t>SAP0132</t>
  </si>
  <si>
    <t>Chocolate – block (supermarket only)</t>
  </si>
  <si>
    <t>SAP0146</t>
  </si>
  <si>
    <t>250g</t>
  </si>
  <si>
    <t>SAP0134</t>
  </si>
  <si>
    <t>Spaghetti – canned</t>
  </si>
  <si>
    <t>SAP0145</t>
  </si>
  <si>
    <t>420g</t>
  </si>
  <si>
    <t>SAP0136</t>
  </si>
  <si>
    <t>Non-alcoholic beverages subgroup (supermarket &amp; convenience store)</t>
  </si>
  <si>
    <t>Coffee – instant</t>
  </si>
  <si>
    <t>100g</t>
  </si>
  <si>
    <t>SAP0137</t>
  </si>
  <si>
    <t>box of 100</t>
  </si>
  <si>
    <t>Tea bags (supermarket only)</t>
  </si>
  <si>
    <t>SAP0138</t>
  </si>
  <si>
    <t>1.5 litres</t>
  </si>
  <si>
    <t>Soft drink</t>
  </si>
  <si>
    <t>SAP0139</t>
  </si>
  <si>
    <t>750ml</t>
  </si>
  <si>
    <t>SAP0140</t>
  </si>
  <si>
    <t>SAP0144</t>
  </si>
  <si>
    <t>1 fish/chips</t>
  </si>
  <si>
    <t>Meat pie – hot</t>
  </si>
  <si>
    <t>each</t>
  </si>
  <si>
    <t>SAP0143</t>
  </si>
  <si>
    <t xml:space="preserve">Calculated by applying index movements to weighted average prices for the June 2006 month. These are not statistically accurate </t>
  </si>
  <si>
    <t>2.</t>
  </si>
  <si>
    <t xml:space="preserve">Percentage changes are calculated from weighted average retail prices rounded to the nearest cent. They may differ from </t>
  </si>
  <si>
    <t>3.</t>
  </si>
  <si>
    <t>Based on the cheapest available brand or variety in each retail outlet at the time of price collection.</t>
  </si>
  <si>
    <t>4.</t>
  </si>
  <si>
    <t>Calculated by applying index movements to weighted average prices for the June 2011 month.</t>
  </si>
  <si>
    <t>Table 6</t>
  </si>
  <si>
    <t>Food expenditure weights</t>
  </si>
  <si>
    <t>By subgroup, class, or selected section</t>
  </si>
  <si>
    <r>
      <t>Subgroup, class, or section</t>
    </r>
    <r>
      <rPr>
        <vertAlign val="superscript"/>
        <sz val="8"/>
        <rFont val="Arial Mäori"/>
        <family val="2"/>
      </rPr>
      <t>(1)</t>
    </r>
  </si>
  <si>
    <t>Base month expenditure weight</t>
  </si>
  <si>
    <t>June 2014</t>
  </si>
  <si>
    <t>Section expenditure weights are given for selected classes.</t>
  </si>
  <si>
    <t>Due to rounding, individual figures may not sum to stated totals.</t>
  </si>
  <si>
    <t>Table 7</t>
  </si>
  <si>
    <t>Regional weights</t>
  </si>
  <si>
    <t>By region/pricing centre</t>
  </si>
  <si>
    <t>Region/pricing centre</t>
  </si>
  <si>
    <t>Base month population weight</t>
  </si>
  <si>
    <t>Base month regional expenditure weight</t>
  </si>
  <si>
    <t>Auckland</t>
  </si>
  <si>
    <t>Wellington</t>
  </si>
  <si>
    <t>Rest of North Island</t>
  </si>
  <si>
    <t>Whangarei</t>
  </si>
  <si>
    <t>Hamilton</t>
  </si>
  <si>
    <t>Tauranga</t>
  </si>
  <si>
    <t>Napier-Hastings</t>
  </si>
  <si>
    <t>New Plymouth</t>
  </si>
  <si>
    <t>Palmerston North</t>
  </si>
  <si>
    <t>Canterbury</t>
  </si>
  <si>
    <t>Christchurch</t>
  </si>
  <si>
    <t>Rest of South Island</t>
  </si>
  <si>
    <t>Nelson</t>
  </si>
  <si>
    <t>Dunedin</t>
  </si>
  <si>
    <t>Invercargill</t>
  </si>
  <si>
    <t>Total</t>
  </si>
  <si>
    <t xml:space="preserve">the proportion of the broad region allocated to each pricing centre is based on the population of the pricing centre's </t>
  </si>
  <si>
    <t>Symbol:</t>
  </si>
  <si>
    <t>List of tables</t>
  </si>
  <si>
    <t>Food price index, subgroups</t>
  </si>
  <si>
    <t>Food price index, subgroups, classes, and selected sections – index numbers</t>
  </si>
  <si>
    <t>Food price index, subgroups, classes, and selected sections, percentage change from previous month</t>
  </si>
  <si>
    <t>Food price index, subgroups, classes, and selected sections, percentage change from same month of previous year</t>
  </si>
  <si>
    <t>Weighted average retail prices of selected food items</t>
  </si>
  <si>
    <t>Contributions to food price index and percentage change, by subgroup, class, or selected section</t>
  </si>
  <si>
    <t>Distribution of national item-level index movements from previous month</t>
  </si>
  <si>
    <t>Food expenditure weights, by subgroup, class, or selected section</t>
  </si>
  <si>
    <t>Regional weights, by region/pricing centre</t>
  </si>
  <si>
    <t>Find more data on Infoshare</t>
  </si>
  <si>
    <t>Use Infoshare, a free, online database to access time-series data specific to your needs:</t>
  </si>
  <si>
    <t>Infoshare (www.stats.govt.nz/infoshare).</t>
  </si>
  <si>
    <t>To access the release time series on Infoshare, select the following categories from the homepage:</t>
  </si>
  <si>
    <r>
      <t xml:space="preserve">Subject category:  </t>
    </r>
    <r>
      <rPr>
        <b/>
        <sz val="10"/>
        <rFont val="Arial"/>
        <family val="2"/>
      </rPr>
      <t>Economic indicators</t>
    </r>
  </si>
  <si>
    <r>
      <t xml:space="preserve">Group:                  </t>
    </r>
    <r>
      <rPr>
        <b/>
        <sz val="10"/>
        <color indexed="8"/>
        <rFont val="Arial Mäori"/>
        <family val="2"/>
      </rPr>
      <t>Consumers Price Index - CPI</t>
    </r>
  </si>
  <si>
    <t>The food price index series are listed immediately after the consumers price index series.</t>
  </si>
  <si>
    <t>The time series can be downloaded in Excel or comma delimited format, where percentage movements can be calculated using the following formula:</t>
  </si>
  <si>
    <t>((Index number for later period minus index number for earlier period) divided by index number for earlier period) multiplied by 100.</t>
  </si>
  <si>
    <t>More information about Infoshare (www.stats.govt.nz/about-infoshare).</t>
  </si>
  <si>
    <t>Bottled water</t>
  </si>
  <si>
    <t>SAP0149</t>
  </si>
  <si>
    <t>600g</t>
  </si>
  <si>
    <t>Breakfast biscuits</t>
  </si>
  <si>
    <r>
      <t>Eggs</t>
    </r>
    <r>
      <rPr>
        <vertAlign val="superscript"/>
        <sz val="8"/>
        <rFont val="Arial Mäori"/>
        <family val="2"/>
      </rPr>
      <t>(3)</t>
    </r>
  </si>
  <si>
    <t>Sausages</t>
  </si>
  <si>
    <t>Fish and chips</t>
  </si>
  <si>
    <t>Table 5</t>
  </si>
  <si>
    <t>Category</t>
  </si>
  <si>
    <t>Increase in price</t>
  </si>
  <si>
    <t>Number of items</t>
  </si>
  <si>
    <t>Percentage of all items</t>
  </si>
  <si>
    <t>Percentage of expenditure weight</t>
  </si>
  <si>
    <t>Index points contribution</t>
  </si>
  <si>
    <t xml:space="preserve">Weighted average price increase (percent) </t>
  </si>
  <si>
    <t>No change in price</t>
  </si>
  <si>
    <t>Decrease in price</t>
  </si>
  <si>
    <t>Weighted average price decrease (percent)</t>
  </si>
  <si>
    <t>Table 4</t>
  </si>
  <si>
    <t>Contribution to food price index and percentage change</t>
  </si>
  <si>
    <t>From previous month</t>
  </si>
  <si>
    <t>From same month of previous year</t>
  </si>
  <si>
    <t>Percentage 
change</t>
  </si>
  <si>
    <r>
      <t>Index points 
contribution</t>
    </r>
    <r>
      <rPr>
        <vertAlign val="superscript"/>
        <sz val="8"/>
        <rFont val="Arial Mäori"/>
        <family val="2"/>
      </rPr>
      <t>(2)</t>
    </r>
  </si>
  <si>
    <t>Next release</t>
  </si>
  <si>
    <t>150g</t>
  </si>
  <si>
    <t>700g</t>
  </si>
  <si>
    <t>3 litres</t>
  </si>
  <si>
    <t>560g</t>
  </si>
  <si>
    <t>measures of average transaction price levels, but do provide a reliable indicator of percentage changes in prices.</t>
  </si>
  <si>
    <t>Calculated by applying index movements to weighted average prices for the June 2014 month.</t>
  </si>
  <si>
    <t>5.</t>
  </si>
  <si>
    <t>Calculated by applying index movements to weighted average prices for the July 2014 month.</t>
  </si>
  <si>
    <t>6.</t>
  </si>
  <si>
    <r>
      <t>Bacon – middle rashers (supermarket only)</t>
    </r>
    <r>
      <rPr>
        <vertAlign val="superscript"/>
        <sz val="8"/>
        <rFont val="Arial Mäori"/>
        <family val="2"/>
      </rPr>
      <t>(4)</t>
    </r>
  </si>
  <si>
    <r>
      <t>Chicken - breasts</t>
    </r>
    <r>
      <rPr>
        <vertAlign val="superscript"/>
        <sz val="8"/>
        <rFont val="Arial Mäori"/>
        <family val="2"/>
      </rPr>
      <t>(4)</t>
    </r>
  </si>
  <si>
    <r>
      <t>Bread – white sliced loaf</t>
    </r>
    <r>
      <rPr>
        <vertAlign val="superscript"/>
        <sz val="8"/>
        <rFont val="Arial Mäori"/>
        <family val="2"/>
      </rPr>
      <t>(3)(5)</t>
    </r>
  </si>
  <si>
    <r>
      <t>Tomato sauce – canned</t>
    </r>
    <r>
      <rPr>
        <vertAlign val="superscript"/>
        <sz val="8"/>
        <rFont val="Arial Mäori"/>
        <family val="2"/>
      </rPr>
      <t>(6)</t>
    </r>
  </si>
  <si>
    <r>
      <t>Potato crisps</t>
    </r>
    <r>
      <rPr>
        <vertAlign val="superscript"/>
        <sz val="8"/>
        <rFont val="Arial Mäori"/>
        <family val="2"/>
      </rPr>
      <t>(6)</t>
    </r>
  </si>
  <si>
    <r>
      <t>Fruit juice – apple based (supermarket only)</t>
    </r>
    <r>
      <rPr>
        <vertAlign val="superscript"/>
        <sz val="8"/>
        <rFont val="Arial Mäori"/>
        <family val="2"/>
      </rPr>
      <t>(3)(6)</t>
    </r>
  </si>
  <si>
    <t>Food price index, seasonally adjusted subgroups</t>
  </si>
  <si>
    <t>Food price index, seasonally adjusted subgroups and classes – index numbers</t>
  </si>
  <si>
    <t>Food price index, seasonally adjusted subgroups and classes, percentage change from previous month</t>
  </si>
  <si>
    <t>Table 8</t>
  </si>
  <si>
    <r>
      <t>Seasonally adjusted subgroups</t>
    </r>
    <r>
      <rPr>
        <vertAlign val="superscript"/>
        <sz val="11"/>
        <rFont val="Arial Mäori"/>
        <family val="2"/>
      </rPr>
      <t xml:space="preserve">(1)(2) </t>
    </r>
  </si>
  <si>
    <t>Fruit and vegetables index</t>
  </si>
  <si>
    <t>Percentage change from
previous
month</t>
  </si>
  <si>
    <t>SE9S011</t>
  </si>
  <si>
    <t>SE9S01</t>
  </si>
  <si>
    <t>2. Seasonally adjusted values exclude estimated seasonal fluctuations.</t>
  </si>
  <si>
    <t>R revised</t>
  </si>
  <si>
    <t>Table 9.01</t>
  </si>
  <si>
    <r>
      <t>Seasonally adjusted subgroups, and classes – index number</t>
    </r>
    <r>
      <rPr>
        <vertAlign val="superscript"/>
        <sz val="11"/>
        <rFont val="Arial Mäori"/>
        <family val="2"/>
      </rPr>
      <t>(1)(2)</t>
    </r>
  </si>
  <si>
    <t>Subgroup, or class</t>
  </si>
  <si>
    <t>SE9S01101</t>
  </si>
  <si>
    <t>SE9S01102</t>
  </si>
  <si>
    <r>
      <t>Meat, poultry, and fish subgroup</t>
    </r>
    <r>
      <rPr>
        <b/>
        <vertAlign val="superscript"/>
        <sz val="8"/>
        <rFont val="Arial Mäori"/>
        <family val="2"/>
      </rPr>
      <t>(3)</t>
    </r>
  </si>
  <si>
    <t>SE9S012</t>
  </si>
  <si>
    <r>
      <t>Meat and poultry</t>
    </r>
    <r>
      <rPr>
        <vertAlign val="superscript"/>
        <sz val="8"/>
        <rFont val="Arial Mäori"/>
        <family val="2"/>
      </rPr>
      <t>(3)</t>
    </r>
  </si>
  <si>
    <t>SE9S01201</t>
  </si>
  <si>
    <r>
      <t>Fish and other seafood</t>
    </r>
    <r>
      <rPr>
        <vertAlign val="superscript"/>
        <sz val="8"/>
        <rFont val="Arial Mäori"/>
        <family val="2"/>
      </rPr>
      <t>(3)</t>
    </r>
  </si>
  <si>
    <t>SE9S01202</t>
  </si>
  <si>
    <t>SE9S013</t>
  </si>
  <si>
    <r>
      <t>Bread and cereals</t>
    </r>
    <r>
      <rPr>
        <vertAlign val="superscript"/>
        <sz val="8"/>
        <rFont val="Arial Mäori"/>
        <family val="2"/>
      </rPr>
      <t>(3)</t>
    </r>
  </si>
  <si>
    <t>SE9S01301</t>
  </si>
  <si>
    <r>
      <t>Milk, cheese, and eggs</t>
    </r>
    <r>
      <rPr>
        <vertAlign val="superscript"/>
        <sz val="8"/>
        <rFont val="Arial Mäori"/>
        <family val="2"/>
      </rPr>
      <t>(3)</t>
    </r>
  </si>
  <si>
    <t>SE9S01302</t>
  </si>
  <si>
    <r>
      <t>Oils and fats</t>
    </r>
    <r>
      <rPr>
        <vertAlign val="superscript"/>
        <sz val="8"/>
        <rFont val="Arial Mäori"/>
        <family val="2"/>
      </rPr>
      <t>(3)</t>
    </r>
  </si>
  <si>
    <t>SE9S01303</t>
  </si>
  <si>
    <r>
      <t>Food additives and condiments</t>
    </r>
    <r>
      <rPr>
        <vertAlign val="superscript"/>
        <sz val="8"/>
        <rFont val="Arial Mäori"/>
        <family val="2"/>
      </rPr>
      <t>(3)</t>
    </r>
  </si>
  <si>
    <t>SE9S01304</t>
  </si>
  <si>
    <r>
      <t>Confectionery, nuts, and snacks</t>
    </r>
    <r>
      <rPr>
        <vertAlign val="superscript"/>
        <sz val="8"/>
        <rFont val="Arial Mäori"/>
        <family val="2"/>
      </rPr>
      <t>(3)</t>
    </r>
  </si>
  <si>
    <t>SE9S01305</t>
  </si>
  <si>
    <t>SE9S01306</t>
  </si>
  <si>
    <r>
      <t>Non-alcoholic beverages subgroup</t>
    </r>
    <r>
      <rPr>
        <b/>
        <vertAlign val="superscript"/>
        <sz val="8"/>
        <rFont val="Arial Mäori"/>
        <family val="2"/>
      </rPr>
      <t>(3)</t>
    </r>
  </si>
  <si>
    <t>SE9S014</t>
  </si>
  <si>
    <r>
      <t>Coffee, tea, and other hot drinks</t>
    </r>
    <r>
      <rPr>
        <vertAlign val="superscript"/>
        <sz val="8"/>
        <rFont val="Arial Mäori"/>
        <family val="2"/>
      </rPr>
      <t>(3)</t>
    </r>
  </si>
  <si>
    <t>SE9S01401</t>
  </si>
  <si>
    <r>
      <t>Soft drinks, waters, and juices</t>
    </r>
    <r>
      <rPr>
        <vertAlign val="superscript"/>
        <sz val="8"/>
        <rFont val="Arial Mäori"/>
        <family val="2"/>
      </rPr>
      <t>(3)</t>
    </r>
  </si>
  <si>
    <t>SE9S01402</t>
  </si>
  <si>
    <t>SE9S015</t>
  </si>
  <si>
    <t>SE9S01501</t>
  </si>
  <si>
    <t>SE9S01502</t>
  </si>
  <si>
    <t>All previously-published figures are revised when the seasonal adjustment program is run each month.</t>
  </si>
  <si>
    <t>Seasonally adjusted values exclude estimated seasonal fluctuations.</t>
  </si>
  <si>
    <t>This series is not seasonally adjusted because it does not have stable seasonality.</t>
  </si>
  <si>
    <t>Table 9.02</t>
  </si>
  <si>
    <r>
      <t>Seasonally adjusted subgroups, and classes</t>
    </r>
    <r>
      <rPr>
        <vertAlign val="superscript"/>
        <sz val="11"/>
        <rFont val="Arial Mäori"/>
        <family val="2"/>
      </rPr>
      <t>(1)(2)</t>
    </r>
  </si>
  <si>
    <t>Series ref:</t>
  </si>
  <si>
    <t>SAP0104</t>
  </si>
  <si>
    <t>SAP0117</t>
  </si>
  <si>
    <t>SAP0142</t>
  </si>
  <si>
    <r>
      <t>Source:</t>
    </r>
    <r>
      <rPr>
        <sz val="8"/>
        <rFont val="Arial Mäori"/>
        <family val="2"/>
      </rPr>
      <t xml:space="preserve"> Stats NZ</t>
    </r>
  </si>
  <si>
    <r>
      <rPr>
        <b/>
        <sz val="8"/>
        <rFont val="Arial Mäori"/>
        <family val="2"/>
      </rPr>
      <t>Source:</t>
    </r>
    <r>
      <rPr>
        <sz val="8"/>
        <rFont val="Arial Mäori"/>
        <family val="2"/>
      </rPr>
      <t xml:space="preserve"> Stats NZ</t>
    </r>
  </si>
  <si>
    <r>
      <t>Source:</t>
    </r>
    <r>
      <rPr>
        <sz val="8"/>
        <rFont val="Arial Mäori"/>
        <family val="2"/>
      </rPr>
      <t xml:space="preserve"> Stats NZ</t>
    </r>
  </si>
  <si>
    <r>
      <t>June 2014</t>
    </r>
    <r>
      <rPr>
        <vertAlign val="superscript"/>
        <sz val="8"/>
        <rFont val="Arial Mäori"/>
        <family val="2"/>
      </rPr>
      <t>(1)</t>
    </r>
  </si>
  <si>
    <t>Base: June 2017 month (=1000)</t>
  </si>
  <si>
    <t>following formula:</t>
  </si>
  <si>
    <t>Published by Stats NZ</t>
  </si>
  <si>
    <t>www.stats.govt.nz</t>
  </si>
  <si>
    <t>percentage changes calculated using index numbers expressed on an index reference period of June 2017 (=1000).</t>
  </si>
  <si>
    <r>
      <t>Expenditure (weight)
September 2017</t>
    </r>
    <r>
      <rPr>
        <vertAlign val="superscript"/>
        <sz val="8"/>
        <rFont val="Arial Mäori"/>
        <family val="2"/>
      </rPr>
      <t>(2)(3)</t>
    </r>
  </si>
  <si>
    <r>
      <t xml:space="preserve">September 2017 expenditure weights corrected in </t>
    </r>
    <r>
      <rPr>
        <i/>
        <sz val="8"/>
        <rFont val="Arial Mäori"/>
        <family val="2"/>
      </rPr>
      <t>Food price index: March 2018</t>
    </r>
    <r>
      <rPr>
        <sz val="8"/>
        <rFont val="Arial Mäori"/>
        <family val="2"/>
      </rPr>
      <t>.</t>
    </r>
  </si>
  <si>
    <r>
      <t>September 2017</t>
    </r>
    <r>
      <rPr>
        <vertAlign val="superscript"/>
        <sz val="8"/>
        <rFont val="Arial Mäori"/>
        <family val="2"/>
      </rPr>
      <t>(2)</t>
    </r>
  </si>
  <si>
    <r>
      <t>Percent</t>
    </r>
    <r>
      <rPr>
        <vertAlign val="superscript"/>
        <sz val="8"/>
        <rFont val="Arial Mäori"/>
        <family val="2"/>
      </rPr>
      <t>(3)</t>
    </r>
  </si>
  <si>
    <r>
      <t>September 2017</t>
    </r>
    <r>
      <rPr>
        <vertAlign val="superscript"/>
        <sz val="8"/>
        <rFont val="Arial Mäori"/>
        <family val="2"/>
      </rPr>
      <t>(1)(2)</t>
    </r>
  </si>
  <si>
    <r>
      <t xml:space="preserve">September 2017 regional expenditure weights corrected in </t>
    </r>
    <r>
      <rPr>
        <i/>
        <sz val="8"/>
        <rFont val="Arial Mäori"/>
        <family val="2"/>
      </rPr>
      <t>Food price index: March 201</t>
    </r>
    <r>
      <rPr>
        <sz val="8"/>
        <rFont val="Arial Mäori"/>
        <family val="2"/>
      </rPr>
      <t>8.</t>
    </r>
  </si>
  <si>
    <t>Distribution of national item-level index movements for this month were calculated using fully updated weights in order to provide accurate values.</t>
  </si>
  <si>
    <t>1. All previously published figures are revised when the seasonal adjustment program is run each month.</t>
  </si>
  <si>
    <t>2018</t>
  </si>
  <si>
    <t>Year</t>
  </si>
  <si>
    <t>2017</t>
  </si>
  <si>
    <t>1000</t>
  </si>
  <si>
    <t>0.2</t>
  </si>
  <si>
    <t>3.0</t>
  </si>
  <si>
    <t>990</t>
  </si>
  <si>
    <t>992</t>
  </si>
  <si>
    <t>1002</t>
  </si>
  <si>
    <t>1003</t>
  </si>
  <si>
    <t>998</t>
  </si>
  <si>
    <t>-0.2</t>
  </si>
  <si>
    <t>1023</t>
  </si>
  <si>
    <t>1006</t>
  </si>
  <si>
    <t>991</t>
  </si>
  <si>
    <t>1005</t>
  </si>
  <si>
    <t>0.6</t>
  </si>
  <si>
    <t>2.3</t>
  </si>
  <si>
    <t>973</t>
  </si>
  <si>
    <t>989</t>
  </si>
  <si>
    <t>1014</t>
  </si>
  <si>
    <t>1007</t>
  </si>
  <si>
    <t>906</t>
  </si>
  <si>
    <t>996</t>
  </si>
  <si>
    <t>1009</t>
  </si>
  <si>
    <t>-1.1</t>
  </si>
  <si>
    <t>2.7</t>
  </si>
  <si>
    <t>883</t>
  </si>
  <si>
    <t>986</t>
  </si>
  <si>
    <t>1012</t>
  </si>
  <si>
    <t>1008</t>
  </si>
  <si>
    <t>1011</t>
  </si>
  <si>
    <t>987</t>
  </si>
  <si>
    <t>-0.4</t>
  </si>
  <si>
    <t>868</t>
  </si>
  <si>
    <t>983</t>
  </si>
  <si>
    <t>999</t>
  </si>
  <si>
    <t>988</t>
  </si>
  <si>
    <t>1013</t>
  </si>
  <si>
    <t>979</t>
  </si>
  <si>
    <t>-0.8</t>
  </si>
  <si>
    <t>885</t>
  </si>
  <si>
    <t>1.2</t>
  </si>
  <si>
    <t>0.8</t>
  </si>
  <si>
    <t>877</t>
  </si>
  <si>
    <t>985</t>
  </si>
  <si>
    <t>1017</t>
  </si>
  <si>
    <t>-0.5</t>
  </si>
  <si>
    <t>0.1</t>
  </si>
  <si>
    <t>928</t>
  </si>
  <si>
    <t>997</t>
  </si>
  <si>
    <t>1018</t>
  </si>
  <si>
    <t>1.0</t>
  </si>
  <si>
    <t>1.4</t>
  </si>
  <si>
    <t>920</t>
  </si>
  <si>
    <t>1010</t>
  </si>
  <si>
    <t>1016</t>
  </si>
  <si>
    <t>1024</t>
  </si>
  <si>
    <t>902</t>
  </si>
  <si>
    <t>1027</t>
  </si>
  <si>
    <t>0.0</t>
  </si>
  <si>
    <t>-0.1</t>
  </si>
  <si>
    <t>954</t>
  </si>
  <si>
    <t>994</t>
  </si>
  <si>
    <t>1025</t>
  </si>
  <si>
    <t>1030</t>
  </si>
  <si>
    <t>0.5</t>
  </si>
  <si>
    <t>977</t>
  </si>
  <si>
    <t>995</t>
  </si>
  <si>
    <t>1043</t>
  </si>
  <si>
    <t>1034</t>
  </si>
  <si>
    <t>0.7</t>
  </si>
  <si>
    <t>1.1</t>
  </si>
  <si>
    <t>956</t>
  </si>
  <si>
    <t>981</t>
  </si>
  <si>
    <t>1035</t>
  </si>
  <si>
    <t>1004</t>
  </si>
  <si>
    <t>904</t>
  </si>
  <si>
    <t>1037</t>
  </si>
  <si>
    <t>855</t>
  </si>
  <si>
    <t>1022</t>
  </si>
  <si>
    <t>1038</t>
  </si>
  <si>
    <t>-0.6</t>
  </si>
  <si>
    <t>824</t>
  </si>
  <si>
    <t>1040</t>
  </si>
  <si>
    <t>0.4</t>
  </si>
  <si>
    <t>815</t>
  </si>
  <si>
    <t>1020</t>
  </si>
  <si>
    <t>1042</t>
  </si>
  <si>
    <t>2019</t>
  </si>
  <si>
    <t>852</t>
  </si>
  <si>
    <t>1044</t>
  </si>
  <si>
    <t>872</t>
  </si>
  <si>
    <t>1019</t>
  </si>
  <si>
    <t>1032</t>
  </si>
  <si>
    <t>1046</t>
  </si>
  <si>
    <t>1.7</t>
  </si>
  <si>
    <t>1026</t>
  </si>
  <si>
    <t>1048</t>
  </si>
  <si>
    <t>882</t>
  </si>
  <si>
    <t>1057</t>
  </si>
  <si>
    <t>889</t>
  </si>
  <si>
    <t>1060</t>
  </si>
  <si>
    <t>870</t>
  </si>
  <si>
    <t>1065</t>
  </si>
  <si>
    <t>-0.7</t>
  </si>
  <si>
    <t>886</t>
  </si>
  <si>
    <t>1049</t>
  </si>
  <si>
    <t>0.9</t>
  </si>
  <si>
    <t>912</t>
  </si>
  <si>
    <t>1059</t>
  </si>
  <si>
    <t>1067</t>
  </si>
  <si>
    <t>2.1</t>
  </si>
  <si>
    <t>895</t>
  </si>
  <si>
    <t>1051</t>
  </si>
  <si>
    <t>1047</t>
  </si>
  <si>
    <t>1071</t>
  </si>
  <si>
    <t>2.2</t>
  </si>
  <si>
    <t>853</t>
  </si>
  <si>
    <t>1033</t>
  </si>
  <si>
    <t>1052</t>
  </si>
  <si>
    <t>1073</t>
  </si>
  <si>
    <t>-0.3</t>
  </si>
  <si>
    <t>2.5</t>
  </si>
  <si>
    <t>827</t>
  </si>
  <si>
    <t>1066</t>
  </si>
  <si>
    <t>1031</t>
  </si>
  <si>
    <t>1074</t>
  </si>
  <si>
    <t>1015</t>
  </si>
  <si>
    <t>2.4</t>
  </si>
  <si>
    <t>844</t>
  </si>
  <si>
    <t>1063</t>
  </si>
  <si>
    <t>1021</t>
  </si>
  <si>
    <t>1078</t>
  </si>
  <si>
    <t>2020</t>
  </si>
  <si>
    <t>875</t>
  </si>
  <si>
    <t>1087</t>
  </si>
  <si>
    <t>1045</t>
  </si>
  <si>
    <t>1080</t>
  </si>
  <si>
    <t>3.5</t>
  </si>
  <si>
    <t>869</t>
  </si>
  <si>
    <t>1081</t>
  </si>
  <si>
    <t>1085</t>
  </si>
  <si>
    <t>3.1</t>
  </si>
  <si>
    <t>1053</t>
  </si>
  <si>
    <t>1089</t>
  </si>
  <si>
    <t>1041</t>
  </si>
  <si>
    <t>3.3</t>
  </si>
  <si>
    <t>1068</t>
  </si>
  <si>
    <t>..</t>
  </si>
  <si>
    <t>4.4</t>
  </si>
  <si>
    <t>921</t>
  </si>
  <si>
    <t>1098</t>
  </si>
  <si>
    <t>2.9</t>
  </si>
  <si>
    <t>957</t>
  </si>
  <si>
    <t>1062</t>
  </si>
  <si>
    <t>1102</t>
  </si>
  <si>
    <t>4.1</t>
  </si>
  <si>
    <t>Feb-20</t>
  </si>
  <si>
    <t>Mar-20</t>
  </si>
  <si>
    <t>Apr-20</t>
  </si>
  <si>
    <t>May-20</t>
  </si>
  <si>
    <t>Jun-20</t>
  </si>
  <si>
    <t>975</t>
  </si>
  <si>
    <t>963</t>
  </si>
  <si>
    <t>946</t>
  </si>
  <si>
    <t>769</t>
  </si>
  <si>
    <t>826</t>
  </si>
  <si>
    <t>865</t>
  </si>
  <si>
    <t>896</t>
  </si>
  <si>
    <t>964</t>
  </si>
  <si>
    <t>1076</t>
  </si>
  <si>
    <t>1064</t>
  </si>
  <si>
    <t>1050</t>
  </si>
  <si>
    <t>1146</t>
  </si>
  <si>
    <t>1170</t>
  </si>
  <si>
    <t>1156</t>
  </si>
  <si>
    <t>1136</t>
  </si>
  <si>
    <t>1139</t>
  </si>
  <si>
    <t>1149</t>
  </si>
  <si>
    <t>1132</t>
  </si>
  <si>
    <t>1090</t>
  </si>
  <si>
    <t>1105</t>
  </si>
  <si>
    <t>932</t>
  </si>
  <si>
    <t>933</t>
  </si>
  <si>
    <t>866</t>
  </si>
  <si>
    <t>910</t>
  </si>
  <si>
    <t>1100</t>
  </si>
  <si>
    <t>1106</t>
  </si>
  <si>
    <t>1099</t>
  </si>
  <si>
    <t>1096</t>
  </si>
  <si>
    <t>1110</t>
  </si>
  <si>
    <t>1120</t>
  </si>
  <si>
    <t>1125</t>
  </si>
  <si>
    <t>1104</t>
  </si>
  <si>
    <t>1123</t>
  </si>
  <si>
    <t>1075</t>
  </si>
  <si>
    <t>1058</t>
  </si>
  <si>
    <t>1109</t>
  </si>
  <si>
    <t>1112</t>
  </si>
  <si>
    <t>1103</t>
  </si>
  <si>
    <t>1107</t>
  </si>
  <si>
    <t>1121</t>
  </si>
  <si>
    <t>1083</t>
  </si>
  <si>
    <t>1084</t>
  </si>
  <si>
    <t>1082</t>
  </si>
  <si>
    <t>1131</t>
  </si>
  <si>
    <t>1151</t>
  </si>
  <si>
    <t>1119</t>
  </si>
  <si>
    <t>1177</t>
  </si>
  <si>
    <t>1072</t>
  </si>
  <si>
    <t>1061</t>
  </si>
  <si>
    <t>1056</t>
  </si>
  <si>
    <t>1145</t>
  </si>
  <si>
    <t>1200</t>
  </si>
  <si>
    <t>1171</t>
  </si>
  <si>
    <t>1028</t>
  </si>
  <si>
    <t>1029</t>
  </si>
  <si>
    <t>978</t>
  </si>
  <si>
    <t>969</t>
  </si>
  <si>
    <t>958</t>
  </si>
  <si>
    <t>1039</t>
  </si>
  <si>
    <t>1093</t>
  </si>
  <si>
    <t>3.9</t>
  </si>
  <si>
    <t>-2.5</t>
  </si>
  <si>
    <t>-2.2</t>
  </si>
  <si>
    <t>-3.6</t>
  </si>
  <si>
    <t>-1.2</t>
  </si>
  <si>
    <t>-1.8</t>
  </si>
  <si>
    <t>7.4</t>
  </si>
  <si>
    <t>4.7</t>
  </si>
  <si>
    <t>3.6</t>
  </si>
  <si>
    <t>7.6</t>
  </si>
  <si>
    <t>-2.0</t>
  </si>
  <si>
    <t>-0.9</t>
  </si>
  <si>
    <t>-1.7</t>
  </si>
  <si>
    <t>0.3</t>
  </si>
  <si>
    <t>-9.2</t>
  </si>
  <si>
    <t>-3.1</t>
  </si>
  <si>
    <t>-1.5</t>
  </si>
  <si>
    <t>-3.7</t>
  </si>
  <si>
    <t>-1.4</t>
  </si>
  <si>
    <t>-3.2</t>
  </si>
  <si>
    <t>-7.2</t>
  </si>
  <si>
    <t>5.1</t>
  </si>
  <si>
    <t>-1.9</t>
  </si>
  <si>
    <t>1.5</t>
  </si>
  <si>
    <t>-2.1</t>
  </si>
  <si>
    <t>6.6</t>
  </si>
  <si>
    <t>-5.7</t>
  </si>
  <si>
    <t>5.5</t>
  </si>
  <si>
    <t>-1.3</t>
  </si>
  <si>
    <t>3.4</t>
  </si>
  <si>
    <t>-4.2</t>
  </si>
  <si>
    <t>-4.7</t>
  </si>
  <si>
    <t>1.8</t>
  </si>
  <si>
    <t>3.2</t>
  </si>
  <si>
    <t>-1.0</t>
  </si>
  <si>
    <t>-3.0</t>
  </si>
  <si>
    <t>-2.7</t>
  </si>
  <si>
    <t>-2.8</t>
  </si>
  <si>
    <t>5.2</t>
  </si>
  <si>
    <t>5.4</t>
  </si>
  <si>
    <t>-2.4</t>
  </si>
  <si>
    <t>-5.8</t>
  </si>
  <si>
    <t>-1.6</t>
  </si>
  <si>
    <t>-2.9</t>
  </si>
  <si>
    <t>-7.0</t>
  </si>
  <si>
    <t>4.9</t>
  </si>
  <si>
    <t>-6.6</t>
  </si>
  <si>
    <t>10.0</t>
  </si>
  <si>
    <t>-5.6</t>
  </si>
  <si>
    <t>-6.8</t>
  </si>
  <si>
    <t>-3.3</t>
  </si>
  <si>
    <t>9.4</t>
  </si>
  <si>
    <t>11.7</t>
  </si>
  <si>
    <t>18.1</t>
  </si>
  <si>
    <t>6.1</t>
  </si>
  <si>
    <t>7.5</t>
  </si>
  <si>
    <t>6.2</t>
  </si>
  <si>
    <t>6.7</t>
  </si>
  <si>
    <t>8.0</t>
  </si>
  <si>
    <t>3.8</t>
  </si>
  <si>
    <t>5.8</t>
  </si>
  <si>
    <t>9.6</t>
  </si>
  <si>
    <t>11.9</t>
  </si>
  <si>
    <t>12.5</t>
  </si>
  <si>
    <t>12.3</t>
  </si>
  <si>
    <t>-5.0</t>
  </si>
  <si>
    <t>8.7</t>
  </si>
  <si>
    <t>2.8</t>
  </si>
  <si>
    <t>-8.9</t>
  </si>
  <si>
    <t>-3.8</t>
  </si>
  <si>
    <t>12.2</t>
  </si>
  <si>
    <t>9.1</t>
  </si>
  <si>
    <t>7.1</t>
  </si>
  <si>
    <t>5.7</t>
  </si>
  <si>
    <t>4.2</t>
  </si>
  <si>
    <t>1.3</t>
  </si>
  <si>
    <t>4.6</t>
  </si>
  <si>
    <t>3.7</t>
  </si>
  <si>
    <t>5.6</t>
  </si>
  <si>
    <t>6.0</t>
  </si>
  <si>
    <t>5.9</t>
  </si>
  <si>
    <t>7.0</t>
  </si>
  <si>
    <t>4.3</t>
  </si>
  <si>
    <t>7.7</t>
  </si>
  <si>
    <t>5.0</t>
  </si>
  <si>
    <t>1.6</t>
  </si>
  <si>
    <t>12.1</t>
  </si>
  <si>
    <t>7.3</t>
  </si>
  <si>
    <t>9.3</t>
  </si>
  <si>
    <t>4.0</t>
  </si>
  <si>
    <t>7.9</t>
  </si>
  <si>
    <t>8.2</t>
  </si>
  <si>
    <t>2.6</t>
  </si>
  <si>
    <t>10.8</t>
  </si>
  <si>
    <t>11.6</t>
  </si>
  <si>
    <t>15.0</t>
  </si>
  <si>
    <t>14.2</t>
  </si>
  <si>
    <t>5.3</t>
  </si>
  <si>
    <t>-6.1</t>
  </si>
  <si>
    <t>1.9</t>
  </si>
  <si>
    <t>2.0</t>
  </si>
  <si>
    <t>-5.1</t>
  </si>
  <si>
    <t>-3.9</t>
  </si>
  <si>
    <t>4.89</t>
  </si>
  <si>
    <t>4.48</t>
  </si>
  <si>
    <t>-8.4</t>
  </si>
  <si>
    <t>3.03</t>
  </si>
  <si>
    <t>2.88</t>
  </si>
  <si>
    <t>2.95</t>
  </si>
  <si>
    <t>2.67</t>
  </si>
  <si>
    <t>-9.5</t>
  </si>
  <si>
    <t>2.94</t>
  </si>
  <si>
    <t>2.20</t>
  </si>
  <si>
    <t>-25.2</t>
  </si>
  <si>
    <t>2.44</t>
  </si>
  <si>
    <t>2.50</t>
  </si>
  <si>
    <t>1.68</t>
  </si>
  <si>
    <t>1.46</t>
  </si>
  <si>
    <t>-13.1</t>
  </si>
  <si>
    <t>3.09</t>
  </si>
  <si>
    <t>4.73</t>
  </si>
  <si>
    <t>53.1</t>
  </si>
  <si>
    <t>4.74</t>
  </si>
  <si>
    <t>5.49</t>
  </si>
  <si>
    <t>15.8</t>
  </si>
  <si>
    <t>2.12</t>
  </si>
  <si>
    <t>1.91</t>
  </si>
  <si>
    <t>-9.9</t>
  </si>
  <si>
    <t>6.15</t>
  </si>
  <si>
    <t>7.81</t>
  </si>
  <si>
    <t>27.0</t>
  </si>
  <si>
    <t>2.69</t>
  </si>
  <si>
    <t>2.36</t>
  </si>
  <si>
    <t>-12.3</t>
  </si>
  <si>
    <t>12.67</t>
  </si>
  <si>
    <t>12.35</t>
  </si>
  <si>
    <t>2.42</t>
  </si>
  <si>
    <t>2.18</t>
  </si>
  <si>
    <t>2.58</t>
  </si>
  <si>
    <t>20.28</t>
  </si>
  <si>
    <t>20.73</t>
  </si>
  <si>
    <t>30.87</t>
  </si>
  <si>
    <t>30.80</t>
  </si>
  <si>
    <t>16.43</t>
  </si>
  <si>
    <t>15.19</t>
  </si>
  <si>
    <t>14.79</t>
  </si>
  <si>
    <t>-2.6</t>
  </si>
  <si>
    <t>17.41</t>
  </si>
  <si>
    <t>17.71</t>
  </si>
  <si>
    <t>11.53</t>
  </si>
  <si>
    <t>12.47</t>
  </si>
  <si>
    <t>13.18</t>
  </si>
  <si>
    <t>13.38</t>
  </si>
  <si>
    <t>10.60</t>
  </si>
  <si>
    <t>10.55</t>
  </si>
  <si>
    <t>2.98</t>
  </si>
  <si>
    <t>1.36</t>
  </si>
  <si>
    <t>1.32</t>
  </si>
  <si>
    <t>2.71</t>
  </si>
  <si>
    <t>2.73</t>
  </si>
  <si>
    <t>5.63</t>
  </si>
  <si>
    <t>5.44</t>
  </si>
  <si>
    <t>-3.4</t>
  </si>
  <si>
    <t>2.19</t>
  </si>
  <si>
    <t>2.00</t>
  </si>
  <si>
    <t>-8.7</t>
  </si>
  <si>
    <t>2.74</t>
  </si>
  <si>
    <t>3.62</t>
  </si>
  <si>
    <t>3.64</t>
  </si>
  <si>
    <t>4.95</t>
  </si>
  <si>
    <t>4.85</t>
  </si>
  <si>
    <t>10.32</t>
  </si>
  <si>
    <t>10.72</t>
  </si>
  <si>
    <t>4.64</t>
  </si>
  <si>
    <t>4.31</t>
  </si>
  <si>
    <t>-7.1</t>
  </si>
  <si>
    <t>5.42</t>
  </si>
  <si>
    <t>5.41</t>
  </si>
  <si>
    <t>2.64</t>
  </si>
  <si>
    <t>2.53</t>
  </si>
  <si>
    <t>3.01</t>
  </si>
  <si>
    <t>3.04</t>
  </si>
  <si>
    <t>4.34</t>
  </si>
  <si>
    <t>4.40</t>
  </si>
  <si>
    <t>1.81</t>
  </si>
  <si>
    <t>1.85</t>
  </si>
  <si>
    <t>1.75</t>
  </si>
  <si>
    <t>1.74</t>
  </si>
  <si>
    <t>5.47</t>
  </si>
  <si>
    <t>5.05</t>
  </si>
  <si>
    <t>4.86</t>
  </si>
  <si>
    <t>2.81</t>
  </si>
  <si>
    <t>2.78</t>
  </si>
  <si>
    <t>2.03</t>
  </si>
  <si>
    <t>1.99</t>
  </si>
  <si>
    <t>4.81</t>
  </si>
  <si>
    <t>4.49</t>
  </si>
  <si>
    <t>-6.7</t>
  </si>
  <si>
    <t>7.31</t>
  </si>
  <si>
    <t>7.37</t>
  </si>
  <si>
    <t>4.51</t>
  </si>
  <si>
    <t>955</t>
  </si>
  <si>
    <t>R</t>
  </si>
  <si>
    <t>-5.2</t>
  </si>
  <si>
    <t>940</t>
  </si>
  <si>
    <t>942</t>
  </si>
  <si>
    <t>931</t>
  </si>
  <si>
    <t>941</t>
  </si>
  <si>
    <t>927</t>
  </si>
  <si>
    <t>903</t>
  </si>
  <si>
    <t>948</t>
  </si>
  <si>
    <t>897</t>
  </si>
  <si>
    <t>913</t>
  </si>
  <si>
    <t>929</t>
  </si>
  <si>
    <t>-4.6</t>
  </si>
  <si>
    <t>876</t>
  </si>
  <si>
    <t>879</t>
  </si>
  <si>
    <t>871</t>
  </si>
  <si>
    <t>873</t>
  </si>
  <si>
    <t>891</t>
  </si>
  <si>
    <t>880</t>
  </si>
  <si>
    <t>833</t>
  </si>
  <si>
    <t>-5.3</t>
  </si>
  <si>
    <t>843</t>
  </si>
  <si>
    <t>847</t>
  </si>
  <si>
    <t>878</t>
  </si>
  <si>
    <t>881</t>
  </si>
  <si>
    <t>898</t>
  </si>
  <si>
    <t>888</t>
  </si>
  <si>
    <t>899</t>
  </si>
  <si>
    <t>917</t>
  </si>
  <si>
    <t>953</t>
  </si>
  <si>
    <t>935</t>
  </si>
  <si>
    <t>923</t>
  </si>
  <si>
    <t>846</t>
  </si>
  <si>
    <t>907</t>
  </si>
  <si>
    <t>Food price index: June 2020</t>
  </si>
  <si>
    <t>13 July 2020</t>
  </si>
  <si>
    <t xml:space="preserve">Restaurant meals and ready-to-eat food subgroup has been suppressed for April 2020 because it was not available. </t>
  </si>
  <si>
    <t xml:space="preserve">These indexes have been imputed using the overall FPI movement so the final FPI will only reflect price movements of the goods </t>
  </si>
  <si>
    <t>that consumers could purchase. See:</t>
  </si>
  <si>
    <t>Impacts of the COVID-19 lockdown on methodology for food price index April 2020.</t>
  </si>
  <si>
    <t xml:space="preserve">This index has been imputed using the overall FPI movement so the final FPI will only reflect price movements of the goods </t>
  </si>
  <si>
    <t>.. not available</t>
  </si>
  <si>
    <r>
      <t>Restaurant
meals and
ready-to-eat food</t>
    </r>
    <r>
      <rPr>
        <vertAlign val="superscript"/>
        <sz val="8"/>
        <rFont val="Arial Mäori"/>
        <family val="2"/>
      </rPr>
      <t>(1)</t>
    </r>
  </si>
  <si>
    <r>
      <t>Restaurant meals and ready-to-eat food subgroup</t>
    </r>
    <r>
      <rPr>
        <b/>
        <vertAlign val="superscript"/>
        <sz val="8"/>
        <rFont val="Arial Mäori"/>
        <family val="2"/>
      </rPr>
      <t>(2)</t>
    </r>
  </si>
  <si>
    <r>
      <t>Restaurant meals</t>
    </r>
    <r>
      <rPr>
        <vertAlign val="superscript"/>
        <sz val="8"/>
        <rFont val="Arial Mäori"/>
        <family val="2"/>
      </rPr>
      <t>(2)</t>
    </r>
  </si>
  <si>
    <r>
      <t>Ready-to-eat food</t>
    </r>
    <r>
      <rPr>
        <vertAlign val="superscript"/>
        <sz val="8"/>
        <rFont val="Arial Mäori"/>
        <family val="2"/>
      </rPr>
      <t>(2)</t>
    </r>
  </si>
  <si>
    <r>
      <t>Restaurant meals and ready-to-eat food subgroup</t>
    </r>
    <r>
      <rPr>
        <b/>
        <vertAlign val="superscript"/>
        <sz val="8"/>
        <rFont val="Arial Mäori"/>
        <family val="2"/>
      </rPr>
      <t>(3)(4)</t>
    </r>
  </si>
  <si>
    <r>
      <t>Restaurant meals</t>
    </r>
    <r>
      <rPr>
        <vertAlign val="superscript"/>
        <sz val="8"/>
        <rFont val="Arial Mäori"/>
        <family val="2"/>
      </rPr>
      <t>(3)(4)</t>
    </r>
  </si>
  <si>
    <r>
      <t>Ready-to-eat food</t>
    </r>
    <r>
      <rPr>
        <vertAlign val="superscript"/>
        <sz val="8"/>
        <rFont val="Arial Mäori"/>
        <family val="2"/>
      </rPr>
      <t>(3)(4)</t>
    </r>
  </si>
  <si>
    <r>
      <t xml:space="preserve">Food price index: July 2020 </t>
    </r>
    <r>
      <rPr>
        <sz val="10"/>
        <rFont val="Arial"/>
        <family val="2"/>
      </rPr>
      <t>will be released on 13 August 2020</t>
    </r>
  </si>
  <si>
    <r>
      <t xml:space="preserve">From the release of </t>
    </r>
    <r>
      <rPr>
        <i/>
        <sz val="8"/>
        <rFont val="Arial Mäori"/>
        <family val="2"/>
      </rPr>
      <t>Food price index: July 2014</t>
    </r>
    <r>
      <rPr>
        <sz val="8"/>
        <rFont val="Arial Mäori"/>
        <family val="2"/>
      </rPr>
      <t xml:space="preserve"> onwards, regional price change is weighted using expenditure in the </t>
    </r>
  </si>
  <si>
    <t>Subgroup or class</t>
  </si>
  <si>
    <r>
      <t>Distribution of national item-level index movements from previous month</t>
    </r>
    <r>
      <rPr>
        <b/>
        <vertAlign val="superscript"/>
        <sz val="11"/>
        <rFont val="Arial Mäori"/>
        <family val="2"/>
      </rPr>
      <t>(1)</t>
    </r>
  </si>
  <si>
    <t xml:space="preserve">five broad regions of the household economic survey. Where there is more than one pricing centre in a broad region, </t>
  </si>
  <si>
    <t xml:space="preserve">regional council area. </t>
  </si>
  <si>
    <t>See Food price index on Datainfo+ for more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</si>
</sst>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39" x14ac:knownFonts="1">
    <font>
      <sz val="10"/>
      <name val="Arial"/>
      <family val="2"/>
    </font>
    <font>
      <sz val="10"/>
      <name val="Arial Mäori"/>
      <family val="2"/>
    </font>
    <font>
      <sz val="8"/>
      <name val="Arial Mäori"/>
      <family val="2"/>
    </font>
    <font>
      <b/>
      <sz val="11"/>
      <name val="Arial Mäori"/>
      <family val="2"/>
    </font>
    <font>
      <sz val="11"/>
      <name val="Arial Mäori"/>
      <family val="2"/>
    </font>
    <font>
      <b/>
      <sz val="8"/>
      <name val="Arial Mäori"/>
      <family val="2"/>
    </font>
    <font>
      <vertAlign val="superscript"/>
      <sz val="8"/>
      <name val="Arial Mäori"/>
      <family val="2"/>
    </font>
    <font>
      <sz val="10"/>
      <name val="Arial"/>
      <family val="2"/>
    </font>
    <font>
      <b/>
      <vertAlign val="superscript"/>
      <sz val="11"/>
      <name val="Arial Mäori"/>
      <family val="2"/>
    </font>
    <font>
      <i/>
      <sz val="8"/>
      <name val="Arial Mäori"/>
      <family val="2"/>
    </font>
    <font>
      <sz val="10"/>
      <name val="Arial Mäori"/>
      <family val="2"/>
    </font>
    <font>
      <b/>
      <sz val="11"/>
      <name val="Arial Mäori"/>
      <family val="2"/>
    </font>
    <font>
      <sz val="11"/>
      <name val="Arial Mäori"/>
      <family val="2"/>
    </font>
    <font>
      <i/>
      <sz val="11"/>
      <name val="Arial Mäori"/>
      <family val="2"/>
    </font>
    <font>
      <b/>
      <sz val="8"/>
      <name val="Arial Mäori"/>
      <family val="2"/>
    </font>
    <font>
      <sz val="8"/>
      <name val="Arial Mäori"/>
      <family val="2"/>
    </font>
    <font>
      <sz val="10"/>
      <name val="MS Sans Serif"/>
      <family val="2"/>
    </font>
    <font>
      <b/>
      <sz val="10"/>
      <name val="Arial Mäori"/>
      <family val="2"/>
    </font>
    <font>
      <b/>
      <sz val="12"/>
      <name val="Arial Mäo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 Mäori"/>
      <family val="2"/>
    </font>
    <font>
      <i/>
      <sz val="10"/>
      <name val="Arial"/>
      <family val="2"/>
    </font>
    <font>
      <vertAlign val="superscript"/>
      <sz val="11"/>
      <name val="Arial Mäori"/>
      <family val="2"/>
    </font>
    <font>
      <b/>
      <vertAlign val="superscript"/>
      <sz val="8"/>
      <name val="Arial Mäo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333333"/>
      <name val="Arial"/>
      <family val="2"/>
    </font>
    <font>
      <b/>
      <sz val="10"/>
      <color rgb="FFFF0000"/>
      <name val="Arial Mäori"/>
      <family val="2"/>
    </font>
    <font>
      <b/>
      <sz val="10"/>
      <color theme="1"/>
      <name val="Arial Mäori"/>
      <family val="2"/>
    </font>
    <font>
      <u/>
      <sz val="8"/>
      <color theme="10"/>
      <name val="Arial Mäo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6" fillId="0" borderId="0"/>
    <xf numFmtId="0" fontId="16" fillId="0" borderId="0"/>
  </cellStyleXfs>
  <cellXfs count="339">
    <xf numFmtId="0" fontId="0" fillId="0" borderId="0" xfId="0"/>
    <xf numFmtId="0" fontId="1" fillId="0" borderId="0" xfId="7" quotePrefix="1" applyFont="1"/>
    <xf numFmtId="0" fontId="2" fillId="0" borderId="0" xfId="7" applyFont="1"/>
    <xf numFmtId="0" fontId="1" fillId="0" borderId="0" xfId="7" applyFont="1"/>
    <xf numFmtId="0" fontId="3" fillId="0" borderId="0" xfId="7" applyFont="1" applyAlignment="1">
      <alignment horizontal="left" vertical="center"/>
    </xf>
    <xf numFmtId="0" fontId="2" fillId="0" borderId="0" xfId="7" applyFont="1" applyAlignment="1">
      <alignment horizontal="left" vertical="center"/>
    </xf>
    <xf numFmtId="0" fontId="4" fillId="0" borderId="0" xfId="7" applyFont="1" applyAlignment="1">
      <alignment horizontal="left" vertical="center"/>
    </xf>
    <xf numFmtId="0" fontId="1" fillId="0" borderId="0" xfId="7" applyFont="1" applyAlignment="1">
      <alignment horizontal="left" vertical="center"/>
    </xf>
    <xf numFmtId="0" fontId="2" fillId="0" borderId="1" xfId="7" applyFont="1" applyFill="1" applyBorder="1"/>
    <xf numFmtId="0" fontId="2" fillId="0" borderId="2" xfId="7" applyFont="1" applyFill="1" applyBorder="1"/>
    <xf numFmtId="0" fontId="2" fillId="0" borderId="3" xfId="7" applyFont="1" applyFill="1" applyBorder="1" applyAlignment="1">
      <alignment horizontal="centerContinuous"/>
    </xf>
    <xf numFmtId="0" fontId="2" fillId="0" borderId="4" xfId="7" applyFont="1" applyFill="1" applyBorder="1" applyAlignment="1">
      <alignment horizontal="centerContinuous"/>
    </xf>
    <xf numFmtId="0" fontId="2" fillId="0" borderId="5" xfId="7" applyFont="1" applyFill="1" applyBorder="1"/>
    <xf numFmtId="0" fontId="2" fillId="0" borderId="6" xfId="7" applyFont="1" applyFill="1" applyBorder="1"/>
    <xf numFmtId="0" fontId="2" fillId="0" borderId="7" xfId="7" applyFont="1" applyFill="1" applyBorder="1"/>
    <xf numFmtId="0" fontId="2" fillId="0" borderId="3" xfId="7" applyFont="1" applyFill="1" applyBorder="1"/>
    <xf numFmtId="0" fontId="2" fillId="0" borderId="4" xfId="7" applyFont="1" applyFill="1" applyBorder="1" applyAlignment="1">
      <alignment horizontal="centerContinuous" vertical="center" wrapText="1"/>
    </xf>
    <xf numFmtId="0" fontId="2" fillId="0" borderId="3" xfId="7" applyFont="1" applyFill="1" applyBorder="1" applyAlignment="1">
      <alignment horizontal="centerContinuous" vertical="center" wrapText="1"/>
    </xf>
    <xf numFmtId="0" fontId="2" fillId="0" borderId="8" xfId="7" applyFont="1" applyFill="1" applyBorder="1" applyAlignment="1">
      <alignment horizontal="centerContinuous" vertical="center" wrapText="1"/>
    </xf>
    <xf numFmtId="0" fontId="5" fillId="0" borderId="0" xfId="7" applyFont="1"/>
    <xf numFmtId="0" fontId="2" fillId="0" borderId="0" xfId="7" quotePrefix="1" applyFont="1"/>
    <xf numFmtId="1" fontId="2" fillId="0" borderId="0" xfId="7" applyNumberFormat="1" applyFont="1" applyAlignment="1">
      <alignment horizontal="right"/>
    </xf>
    <xf numFmtId="164" fontId="2" fillId="0" borderId="0" xfId="7" applyNumberFormat="1" applyFont="1"/>
    <xf numFmtId="164" fontId="2" fillId="0" borderId="6" xfId="7" applyNumberFormat="1" applyFont="1" applyFill="1" applyBorder="1"/>
    <xf numFmtId="0" fontId="5" fillId="0" borderId="0" xfId="7" quotePrefix="1" applyFont="1"/>
    <xf numFmtId="0" fontId="2" fillId="0" borderId="0" xfId="7" applyFont="1" applyAlignment="1">
      <alignment horizontal="left"/>
    </xf>
    <xf numFmtId="0" fontId="2" fillId="0" borderId="9" xfId="7" applyFont="1" applyFill="1" applyBorder="1" applyAlignment="1">
      <alignment horizontal="centerContinuous" vertical="center" wrapText="1"/>
    </xf>
    <xf numFmtId="0" fontId="2" fillId="0" borderId="0" xfId="7" applyFont="1" applyAlignment="1">
      <alignment horizontal="centerContinuous" vertical="center" wrapText="1"/>
    </xf>
    <xf numFmtId="0" fontId="2" fillId="0" borderId="11" xfId="7" applyFont="1" applyFill="1" applyBorder="1" applyAlignment="1">
      <alignment horizontal="centerContinuous" vertical="center" wrapText="1"/>
    </xf>
    <xf numFmtId="0" fontId="2" fillId="0" borderId="0" xfId="7" applyFont="1" applyAlignment="1">
      <alignment horizontal="left" vertical="center" wrapText="1"/>
    </xf>
    <xf numFmtId="0" fontId="2" fillId="0" borderId="0" xfId="7" applyFont="1" applyAlignment="1"/>
    <xf numFmtId="0" fontId="2" fillId="0" borderId="0" xfId="7" applyFont="1" applyAlignment="1">
      <alignment horizontal="left" wrapText="1"/>
    </xf>
    <xf numFmtId="0" fontId="5" fillId="0" borderId="6" xfId="7" applyFont="1" applyFill="1" applyBorder="1"/>
    <xf numFmtId="0" fontId="2" fillId="0" borderId="6" xfId="7" applyFont="1" applyFill="1" applyBorder="1" applyAlignment="1">
      <alignment horizontal="left" vertical="center" wrapText="1"/>
    </xf>
    <xf numFmtId="0" fontId="2" fillId="0" borderId="0" xfId="7" applyFont="1" applyAlignment="1">
      <alignment horizontal="right"/>
    </xf>
    <xf numFmtId="2" fontId="2" fillId="0" borderId="0" xfId="7" applyNumberFormat="1" applyFont="1" applyAlignment="1">
      <alignment horizontal="right"/>
    </xf>
    <xf numFmtId="0" fontId="2" fillId="0" borderId="6" xfId="7" applyFont="1" applyBorder="1"/>
    <xf numFmtId="2" fontId="2" fillId="0" borderId="6" xfId="7" applyNumberFormat="1" applyFont="1" applyFill="1" applyBorder="1" applyAlignment="1">
      <alignment horizontal="right"/>
    </xf>
    <xf numFmtId="0" fontId="10" fillId="0" borderId="0" xfId="9" quotePrefix="1" applyFont="1" applyFill="1" applyAlignment="1">
      <alignment horizontal="left"/>
    </xf>
    <xf numFmtId="0" fontId="10" fillId="0" borderId="0" xfId="9" applyFont="1" applyFill="1" applyAlignment="1"/>
    <xf numFmtId="0" fontId="7" fillId="0" borderId="0" xfId="5"/>
    <xf numFmtId="0" fontId="11" fillId="0" borderId="0" xfId="9" applyFont="1" applyFill="1" applyAlignment="1">
      <alignment vertical="center"/>
    </xf>
    <xf numFmtId="0" fontId="12" fillId="0" borderId="0" xfId="9" applyFont="1" applyFill="1" applyAlignment="1">
      <alignment vertical="center"/>
    </xf>
    <xf numFmtId="0" fontId="13" fillId="0" borderId="0" xfId="9" applyFont="1" applyFill="1" applyAlignment="1">
      <alignment vertical="center"/>
    </xf>
    <xf numFmtId="0" fontId="14" fillId="0" borderId="0" xfId="9" applyFont="1" applyFill="1" applyAlignment="1">
      <alignment horizontal="center"/>
    </xf>
    <xf numFmtId="0" fontId="14" fillId="0" borderId="0" xfId="9" applyFont="1" applyFill="1"/>
    <xf numFmtId="0" fontId="15" fillId="0" borderId="0" xfId="9" applyFont="1" applyFill="1"/>
    <xf numFmtId="0" fontId="15" fillId="0" borderId="0" xfId="10" applyFont="1" applyFill="1"/>
    <xf numFmtId="0" fontId="14" fillId="0" borderId="6" xfId="10" applyFont="1" applyFill="1" applyBorder="1"/>
    <xf numFmtId="0" fontId="15" fillId="0" borderId="6" xfId="10" applyFont="1" applyFill="1" applyBorder="1"/>
    <xf numFmtId="0" fontId="15" fillId="0" borderId="0" xfId="9" quotePrefix="1" applyFont="1" applyFill="1"/>
    <xf numFmtId="0" fontId="15" fillId="0" borderId="0" xfId="13" applyFont="1" applyFill="1" applyAlignment="1"/>
    <xf numFmtId="0" fontId="15" fillId="0" borderId="0" xfId="13" quotePrefix="1" applyFont="1" applyFill="1"/>
    <xf numFmtId="0" fontId="17" fillId="0" borderId="0" xfId="9" applyFont="1"/>
    <xf numFmtId="0" fontId="10" fillId="0" borderId="0" xfId="9" applyFont="1"/>
    <xf numFmtId="0" fontId="15" fillId="0" borderId="0" xfId="10" applyFont="1"/>
    <xf numFmtId="0" fontId="7" fillId="0" borderId="0" xfId="9" applyFill="1"/>
    <xf numFmtId="0" fontId="18" fillId="0" borderId="0" xfId="13" applyFont="1" applyFill="1" applyAlignment="1">
      <alignment vertical="center"/>
    </xf>
    <xf numFmtId="0" fontId="13" fillId="0" borderId="0" xfId="13" applyFont="1" applyFill="1" applyAlignment="1">
      <alignment wrapText="1"/>
    </xf>
    <xf numFmtId="2" fontId="19" fillId="0" borderId="0" xfId="9" applyNumberFormat="1" applyFont="1" applyFill="1" applyAlignment="1">
      <alignment horizontal="right" indent="6"/>
    </xf>
    <xf numFmtId="0" fontId="15" fillId="0" borderId="0" xfId="9" applyFont="1" applyFill="1" applyBorder="1"/>
    <xf numFmtId="0" fontId="7" fillId="0" borderId="0" xfId="9"/>
    <xf numFmtId="0" fontId="30" fillId="0" borderId="0" xfId="4" applyFont="1"/>
    <xf numFmtId="0" fontId="27" fillId="0" borderId="0" xfId="4"/>
    <xf numFmtId="0" fontId="31" fillId="0" borderId="0" xfId="4" applyFont="1"/>
    <xf numFmtId="0" fontId="32" fillId="0" borderId="0" xfId="4" applyFont="1"/>
    <xf numFmtId="0" fontId="28" fillId="0" borderId="0" xfId="2" applyAlignment="1" applyProtection="1"/>
    <xf numFmtId="0" fontId="33" fillId="0" borderId="0" xfId="4" applyFont="1" applyAlignment="1">
      <alignment horizontal="right"/>
    </xf>
    <xf numFmtId="0" fontId="34" fillId="0" borderId="0" xfId="4" applyFont="1" applyAlignment="1">
      <alignment horizontal="right"/>
    </xf>
    <xf numFmtId="0" fontId="31" fillId="0" borderId="0" xfId="4" applyFont="1" applyAlignment="1"/>
    <xf numFmtId="0" fontId="29" fillId="0" borderId="0" xfId="2" applyFont="1" applyAlignment="1" applyProtection="1">
      <alignment horizontal="left" wrapText="1"/>
    </xf>
    <xf numFmtId="0" fontId="7" fillId="0" borderId="0" xfId="4" applyFont="1" applyAlignment="1"/>
    <xf numFmtId="0" fontId="27" fillId="0" borderId="0" xfId="4" applyFont="1"/>
    <xf numFmtId="0" fontId="35" fillId="0" borderId="0" xfId="4" applyFont="1" applyAlignment="1"/>
    <xf numFmtId="0" fontId="27" fillId="0" borderId="0" xfId="4" applyFont="1" applyAlignment="1">
      <alignment horizontal="left" indent="1"/>
    </xf>
    <xf numFmtId="0" fontId="35" fillId="0" borderId="0" xfId="4" applyFont="1" applyAlignment="1">
      <alignment vertical="top"/>
    </xf>
    <xf numFmtId="0" fontId="2" fillId="0" borderId="0" xfId="5" applyFont="1"/>
    <xf numFmtId="0" fontId="2" fillId="0" borderId="0" xfId="5" applyFont="1" applyAlignment="1">
      <alignment horizontal="left" vertical="center" wrapText="1"/>
    </xf>
    <xf numFmtId="0" fontId="1" fillId="0" borderId="0" xfId="5" quotePrefix="1" applyFont="1"/>
    <xf numFmtId="0" fontId="1" fillId="0" borderId="0" xfId="5" applyFont="1"/>
    <xf numFmtId="0" fontId="2" fillId="0" borderId="0" xfId="5" applyFont="1" applyAlignment="1">
      <alignment horizontal="left" vertical="center"/>
    </xf>
    <xf numFmtId="0" fontId="2" fillId="0" borderId="0" xfId="5" applyFont="1" applyAlignment="1">
      <alignment horizontal="left"/>
    </xf>
    <xf numFmtId="0" fontId="2" fillId="0" borderId="0" xfId="6" applyFont="1"/>
    <xf numFmtId="0" fontId="5" fillId="0" borderId="0" xfId="5" applyFont="1"/>
    <xf numFmtId="0" fontId="2" fillId="0" borderId="0" xfId="5" applyFont="1" applyAlignment="1">
      <alignment horizontal="right" vertical="center" wrapText="1"/>
    </xf>
    <xf numFmtId="0" fontId="2" fillId="0" borderId="0" xfId="5" applyFont="1" applyAlignment="1">
      <alignment horizontal="right"/>
    </xf>
    <xf numFmtId="164" fontId="2" fillId="0" borderId="0" xfId="5" applyNumberFormat="1" applyFont="1" applyAlignment="1">
      <alignment horizontal="right" vertical="center" wrapText="1"/>
    </xf>
    <xf numFmtId="164" fontId="2" fillId="0" borderId="0" xfId="5" applyNumberFormat="1" applyFont="1" applyAlignment="1">
      <alignment horizontal="right"/>
    </xf>
    <xf numFmtId="1" fontId="2" fillId="0" borderId="0" xfId="5" applyNumberFormat="1" applyFont="1" applyAlignment="1">
      <alignment horizontal="right"/>
    </xf>
    <xf numFmtId="0" fontId="2" fillId="0" borderId="0" xfId="5" applyFont="1" applyAlignment="1"/>
    <xf numFmtId="0" fontId="2" fillId="0" borderId="1" xfId="5" applyFont="1" applyBorder="1"/>
    <xf numFmtId="0" fontId="10" fillId="0" borderId="0" xfId="9" quotePrefix="1" applyFont="1" applyFill="1"/>
    <xf numFmtId="0" fontId="15" fillId="0" borderId="0" xfId="9" applyFont="1"/>
    <xf numFmtId="0" fontId="10" fillId="0" borderId="0" xfId="9" applyFont="1" applyFill="1"/>
    <xf numFmtId="0" fontId="11" fillId="0" borderId="0" xfId="9" applyFont="1" applyFill="1" applyAlignment="1">
      <alignment horizontal="left" vertical="center"/>
    </xf>
    <xf numFmtId="0" fontId="11" fillId="0" borderId="0" xfId="9" applyFont="1" applyFill="1" applyAlignment="1">
      <alignment horizontal="centerContinuous" vertical="center"/>
    </xf>
    <xf numFmtId="0" fontId="15" fillId="0" borderId="0" xfId="9" applyFont="1" applyFill="1" applyAlignment="1">
      <alignment horizontal="centerContinuous"/>
    </xf>
    <xf numFmtId="0" fontId="13" fillId="0" borderId="0" xfId="9" applyFont="1" applyFill="1" applyAlignment="1">
      <alignment horizontal="centerContinuous" vertical="center"/>
    </xf>
    <xf numFmtId="2" fontId="15" fillId="0" borderId="0" xfId="9" applyNumberFormat="1" applyFont="1" applyFill="1"/>
    <xf numFmtId="164" fontId="15" fillId="0" borderId="0" xfId="9" applyNumberFormat="1" applyFont="1" applyFill="1"/>
    <xf numFmtId="0" fontId="14" fillId="0" borderId="0" xfId="9" applyFont="1"/>
    <xf numFmtId="2" fontId="15" fillId="0" borderId="0" xfId="9" applyNumberFormat="1" applyFont="1" applyFill="1" applyAlignment="1">
      <alignment horizontal="right" indent="2"/>
    </xf>
    <xf numFmtId="2" fontId="14" fillId="0" borderId="0" xfId="9" applyNumberFormat="1" applyFont="1"/>
    <xf numFmtId="164" fontId="14" fillId="0" borderId="0" xfId="9" applyNumberFormat="1" applyFont="1"/>
    <xf numFmtId="0" fontId="15" fillId="0" borderId="0" xfId="11" applyFont="1" applyFill="1"/>
    <xf numFmtId="0" fontId="14" fillId="0" borderId="6" xfId="11" applyFont="1" applyFill="1" applyBorder="1"/>
    <xf numFmtId="0" fontId="15" fillId="0" borderId="6" xfId="11" applyFont="1" applyFill="1" applyBorder="1"/>
    <xf numFmtId="2" fontId="15" fillId="0" borderId="6" xfId="9" applyNumberFormat="1" applyFont="1" applyFill="1" applyBorder="1" applyAlignment="1">
      <alignment horizontal="right" indent="2"/>
    </xf>
    <xf numFmtId="0" fontId="15" fillId="0" borderId="6" xfId="9" applyFont="1" applyFill="1" applyBorder="1"/>
    <xf numFmtId="164" fontId="10" fillId="0" borderId="0" xfId="9" applyNumberFormat="1" applyFont="1" applyFill="1"/>
    <xf numFmtId="0" fontId="15" fillId="0" borderId="0" xfId="9" quotePrefix="1" applyFont="1" applyFill="1" applyAlignment="1"/>
    <xf numFmtId="0" fontId="15" fillId="0" borderId="0" xfId="9" quotePrefix="1" applyFont="1" applyFill="1" applyAlignment="1">
      <alignment horizontal="center"/>
    </xf>
    <xf numFmtId="0" fontId="22" fillId="0" borderId="0" xfId="4" applyFont="1" applyAlignment="1"/>
    <xf numFmtId="0" fontId="2" fillId="0" borderId="6" xfId="7" applyFont="1" applyFill="1" applyBorder="1" applyAlignment="1">
      <alignment horizontal="centerContinuous" vertical="center" wrapText="1"/>
    </xf>
    <xf numFmtId="0" fontId="2" fillId="0" borderId="6" xfId="5" applyFont="1" applyBorder="1"/>
    <xf numFmtId="0" fontId="2" fillId="0" borderId="4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1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10" fillId="0" borderId="0" xfId="7" quotePrefix="1" applyFont="1"/>
    <xf numFmtId="0" fontId="15" fillId="0" borderId="0" xfId="7" applyFont="1"/>
    <xf numFmtId="0" fontId="10" fillId="0" borderId="0" xfId="7" applyFont="1"/>
    <xf numFmtId="0" fontId="11" fillId="0" borderId="0" xfId="7" applyFont="1" applyAlignment="1">
      <alignment horizontal="left" vertical="center"/>
    </xf>
    <xf numFmtId="0" fontId="15" fillId="0" borderId="0" xfId="7" applyFont="1" applyAlignment="1">
      <alignment horizontal="left" vertical="center"/>
    </xf>
    <xf numFmtId="0" fontId="12" fillId="0" borderId="0" xfId="7" applyFont="1" applyAlignment="1">
      <alignment horizontal="left" vertical="center"/>
    </xf>
    <xf numFmtId="0" fontId="10" fillId="0" borderId="0" xfId="7" applyFont="1" applyAlignment="1">
      <alignment horizontal="left" vertical="center"/>
    </xf>
    <xf numFmtId="0" fontId="15" fillId="0" borderId="2" xfId="7" applyFont="1" applyFill="1" applyBorder="1"/>
    <xf numFmtId="0" fontId="15" fillId="0" borderId="4" xfId="7" applyFont="1" applyFill="1" applyBorder="1" applyAlignment="1">
      <alignment horizontal="centerContinuous"/>
    </xf>
    <xf numFmtId="0" fontId="15" fillId="0" borderId="3" xfId="7" applyFont="1" applyFill="1" applyBorder="1" applyAlignment="1">
      <alignment horizontal="centerContinuous"/>
    </xf>
    <xf numFmtId="0" fontId="15" fillId="0" borderId="5" xfId="7" applyFont="1" applyFill="1" applyBorder="1"/>
    <xf numFmtId="0" fontId="15" fillId="0" borderId="6" xfId="7" applyFont="1" applyFill="1" applyBorder="1"/>
    <xf numFmtId="0" fontId="15" fillId="0" borderId="7" xfId="7" applyFont="1" applyFill="1" applyBorder="1"/>
    <xf numFmtId="0" fontId="15" fillId="0" borderId="3" xfId="7" applyFont="1" applyFill="1" applyBorder="1"/>
    <xf numFmtId="0" fontId="15" fillId="0" borderId="0" xfId="7" applyFont="1" applyBorder="1"/>
    <xf numFmtId="0" fontId="14" fillId="0" borderId="0" xfId="7" applyFont="1"/>
    <xf numFmtId="0" fontId="14" fillId="0" borderId="0" xfId="7" applyFont="1" applyBorder="1"/>
    <xf numFmtId="0" fontId="15" fillId="0" borderId="0" xfId="7" quotePrefix="1" applyFont="1"/>
    <xf numFmtId="1" fontId="15" fillId="0" borderId="0" xfId="7" applyNumberFormat="1" applyFont="1" applyAlignment="1">
      <alignment horizontal="right"/>
    </xf>
    <xf numFmtId="0" fontId="15" fillId="0" borderId="0" xfId="7" applyFont="1" applyAlignment="1">
      <alignment horizontal="right"/>
    </xf>
    <xf numFmtId="164" fontId="15" fillId="0" borderId="0" xfId="7" applyNumberFormat="1" applyFont="1" applyAlignment="1">
      <alignment horizontal="right"/>
    </xf>
    <xf numFmtId="164" fontId="15" fillId="0" borderId="0" xfId="7" quotePrefix="1" applyNumberFormat="1" applyFont="1" applyBorder="1"/>
    <xf numFmtId="1" fontId="15" fillId="0" borderId="0" xfId="7" applyNumberFormat="1" applyFont="1" applyBorder="1" applyAlignment="1">
      <alignment horizontal="right"/>
    </xf>
    <xf numFmtId="164" fontId="15" fillId="0" borderId="0" xfId="7" applyNumberFormat="1" applyFont="1" applyBorder="1" applyAlignment="1">
      <alignment horizontal="right"/>
    </xf>
    <xf numFmtId="164" fontId="15" fillId="0" borderId="0" xfId="7" applyNumberFormat="1" applyFont="1" applyBorder="1"/>
    <xf numFmtId="0" fontId="15" fillId="0" borderId="0" xfId="7" applyFont="1" applyFill="1" applyBorder="1"/>
    <xf numFmtId="1" fontId="15" fillId="0" borderId="6" xfId="7" applyNumberFormat="1" applyFont="1" applyFill="1" applyBorder="1" applyAlignment="1">
      <alignment horizontal="right"/>
    </xf>
    <xf numFmtId="0" fontId="15" fillId="0" borderId="6" xfId="7" applyFont="1" applyFill="1" applyBorder="1" applyAlignment="1">
      <alignment horizontal="right"/>
    </xf>
    <xf numFmtId="164" fontId="15" fillId="0" borderId="6" xfId="7" applyNumberFormat="1" applyFont="1" applyBorder="1" applyAlignment="1">
      <alignment horizontal="right"/>
    </xf>
    <xf numFmtId="164" fontId="15" fillId="0" borderId="6" xfId="7" applyNumberFormat="1" applyFont="1" applyFill="1" applyBorder="1" applyAlignment="1">
      <alignment horizontal="right"/>
    </xf>
    <xf numFmtId="1" fontId="15" fillId="0" borderId="0" xfId="7" applyNumberFormat="1" applyFont="1" applyFill="1" applyBorder="1" applyAlignment="1">
      <alignment horizontal="right"/>
    </xf>
    <xf numFmtId="164" fontId="15" fillId="0" borderId="0" xfId="7" applyNumberFormat="1" applyFont="1" applyFill="1" applyBorder="1" applyAlignment="1">
      <alignment horizontal="right"/>
    </xf>
    <xf numFmtId="164" fontId="15" fillId="0" borderId="0" xfId="7" applyNumberFormat="1" applyFont="1" applyFill="1" applyBorder="1"/>
    <xf numFmtId="0" fontId="15" fillId="0" borderId="0" xfId="8" applyFont="1" applyAlignment="1"/>
    <xf numFmtId="0" fontId="15" fillId="0" borderId="0" xfId="8" applyFont="1" applyAlignment="1">
      <alignment horizontal="left"/>
    </xf>
    <xf numFmtId="0" fontId="15" fillId="0" borderId="0" xfId="12" applyFont="1"/>
    <xf numFmtId="0" fontId="15" fillId="0" borderId="0" xfId="7" applyFont="1" applyAlignment="1">
      <alignment horizontal="left"/>
    </xf>
    <xf numFmtId="0" fontId="15" fillId="0" borderId="0" xfId="7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7" applyFont="1" applyFill="1" applyBorder="1" applyAlignment="1">
      <alignment horizontal="centerContinuous" vertical="center" wrapText="1"/>
    </xf>
    <xf numFmtId="0" fontId="15" fillId="0" borderId="0" xfId="7" applyFont="1" applyFill="1" applyBorder="1" applyAlignment="1">
      <alignment horizontal="center" vertical="center"/>
    </xf>
    <xf numFmtId="0" fontId="15" fillId="0" borderId="0" xfId="7" applyFont="1" applyBorder="1" applyAlignment="1">
      <alignment horizontal="left" vertical="center" wrapText="1"/>
    </xf>
    <xf numFmtId="0" fontId="15" fillId="0" borderId="0" xfId="7" applyFont="1" applyAlignment="1">
      <alignment horizontal="left" vertical="center" wrapText="1"/>
    </xf>
    <xf numFmtId="0" fontId="15" fillId="0" borderId="0" xfId="7" applyFont="1" applyBorder="1" applyAlignment="1">
      <alignment horizontal="left"/>
    </xf>
    <xf numFmtId="1" fontId="15" fillId="0" borderId="0" xfId="7" applyNumberFormat="1" applyFont="1"/>
    <xf numFmtId="0" fontId="15" fillId="0" borderId="0" xfId="7" applyFont="1" applyBorder="1" applyAlignment="1">
      <alignment horizontal="right"/>
    </xf>
    <xf numFmtId="0" fontId="15" fillId="0" borderId="0" xfId="7" applyFont="1" applyAlignment="1"/>
    <xf numFmtId="0" fontId="15" fillId="0" borderId="0" xfId="7" applyFont="1" applyAlignment="1">
      <alignment horizontal="left" wrapText="1"/>
    </xf>
    <xf numFmtId="0" fontId="15" fillId="0" borderId="0" xfId="7" applyFont="1" applyBorder="1" applyAlignment="1"/>
    <xf numFmtId="0" fontId="15" fillId="0" borderId="0" xfId="7" applyFont="1" applyBorder="1" applyAlignment="1">
      <alignment horizontal="left" wrapText="1"/>
    </xf>
    <xf numFmtId="0" fontId="14" fillId="0" borderId="6" xfId="7" applyFont="1" applyFill="1" applyBorder="1"/>
    <xf numFmtId="0" fontId="15" fillId="0" borderId="6" xfId="7" applyFont="1" applyFill="1" applyBorder="1" applyAlignment="1">
      <alignment horizontal="left" vertical="center" wrapText="1"/>
    </xf>
    <xf numFmtId="49" fontId="15" fillId="0" borderId="0" xfId="7" quotePrefix="1" applyNumberFormat="1" applyFont="1" applyAlignment="1">
      <alignment horizontal="left"/>
    </xf>
    <xf numFmtId="0" fontId="25" fillId="0" borderId="0" xfId="0" applyFont="1"/>
    <xf numFmtId="0" fontId="19" fillId="0" borderId="0" xfId="0" applyFont="1"/>
    <xf numFmtId="0" fontId="14" fillId="0" borderId="0" xfId="7" applyFont="1" applyFill="1" applyBorder="1"/>
    <xf numFmtId="0" fontId="15" fillId="0" borderId="0" xfId="7" applyFont="1" applyFill="1" applyBorder="1" applyAlignment="1">
      <alignment horizontal="left" vertical="center" wrapText="1"/>
    </xf>
    <xf numFmtId="164" fontId="15" fillId="0" borderId="0" xfId="7" applyNumberFormat="1" applyFont="1"/>
    <xf numFmtId="164" fontId="15" fillId="0" borderId="0" xfId="7" applyNumberFormat="1" applyFont="1" applyBorder="1" applyAlignment="1"/>
    <xf numFmtId="0" fontId="15" fillId="0" borderId="0" xfId="7" applyFont="1" applyFill="1" applyBorder="1" applyAlignment="1">
      <alignment horizontal="right"/>
    </xf>
    <xf numFmtId="0" fontId="2" fillId="0" borderId="0" xfId="7" applyFont="1" applyBorder="1"/>
    <xf numFmtId="0" fontId="2" fillId="0" borderId="0" xfId="0" applyFont="1" applyBorder="1"/>
    <xf numFmtId="0" fontId="2" fillId="2" borderId="9" xfId="7" applyFont="1" applyFill="1" applyBorder="1" applyAlignment="1">
      <alignment horizontal="center" vertical="center" wrapText="1"/>
    </xf>
    <xf numFmtId="0" fontId="2" fillId="2" borderId="11" xfId="7" applyFont="1" applyFill="1" applyBorder="1" applyAlignment="1">
      <alignment horizontal="center" vertical="center" wrapText="1"/>
    </xf>
    <xf numFmtId="164" fontId="2" fillId="0" borderId="0" xfId="7" applyNumberFormat="1" applyFont="1" applyBorder="1" applyAlignment="1">
      <alignment horizontal="right"/>
    </xf>
    <xf numFmtId="164" fontId="2" fillId="0" borderId="6" xfId="7" applyNumberFormat="1" applyFont="1" applyBorder="1" applyAlignment="1">
      <alignment horizontal="right"/>
    </xf>
    <xf numFmtId="0" fontId="2" fillId="0" borderId="6" xfId="7" applyFont="1" applyFill="1" applyBorder="1" applyAlignment="1">
      <alignment horizontal="right"/>
    </xf>
    <xf numFmtId="0" fontId="9" fillId="0" borderId="0" xfId="7" applyFont="1" applyBorder="1"/>
    <xf numFmtId="0" fontId="5" fillId="0" borderId="0" xfId="7" applyFont="1" applyBorder="1"/>
    <xf numFmtId="0" fontId="2" fillId="0" borderId="0" xfId="7" applyFont="1" applyBorder="1" applyAlignment="1">
      <alignment horizontal="centerContinuous" vertical="center" wrapText="1"/>
    </xf>
    <xf numFmtId="0" fontId="9" fillId="0" borderId="0" xfId="7" applyFont="1" applyBorder="1" applyAlignment="1">
      <alignment horizontal="centerContinuous" vertical="center" wrapText="1"/>
    </xf>
    <xf numFmtId="0" fontId="2" fillId="0" borderId="0" xfId="7" applyFont="1" applyBorder="1" applyAlignment="1">
      <alignment horizontal="right"/>
    </xf>
    <xf numFmtId="0" fontId="15" fillId="0" borderId="9" xfId="7" applyFont="1" applyFill="1" applyBorder="1" applyAlignment="1">
      <alignment horizontal="center" vertical="center" wrapText="1"/>
    </xf>
    <xf numFmtId="0" fontId="15" fillId="0" borderId="11" xfId="7" applyFont="1" applyFill="1" applyBorder="1" applyAlignment="1">
      <alignment horizontal="center" vertical="center" wrapText="1"/>
    </xf>
    <xf numFmtId="0" fontId="15" fillId="0" borderId="9" xfId="7" applyFont="1" applyFill="1" applyBorder="1" applyAlignment="1">
      <alignment horizontal="center" vertical="center" wrapText="1"/>
    </xf>
    <xf numFmtId="0" fontId="15" fillId="0" borderId="11" xfId="7" applyFont="1" applyFill="1" applyBorder="1" applyAlignment="1">
      <alignment horizontal="center" vertical="center" wrapText="1"/>
    </xf>
    <xf numFmtId="0" fontId="15" fillId="0" borderId="4" xfId="7" applyFont="1" applyFill="1" applyBorder="1" applyAlignment="1">
      <alignment horizontal="center" vertical="center" wrapText="1"/>
    </xf>
    <xf numFmtId="0" fontId="15" fillId="0" borderId="11" xfId="7" applyFont="1" applyFill="1" applyBorder="1" applyAlignment="1">
      <alignment vertical="center" wrapText="1"/>
    </xf>
    <xf numFmtId="0" fontId="15" fillId="0" borderId="7" xfId="7" applyFont="1" applyFill="1" applyBorder="1" applyAlignment="1">
      <alignment vertical="center" wrapText="1"/>
    </xf>
    <xf numFmtId="0" fontId="15" fillId="0" borderId="8" xfId="7" applyFont="1" applyFill="1" applyBorder="1" applyAlignment="1">
      <alignment horizontal="center" vertical="center" wrapText="1"/>
    </xf>
    <xf numFmtId="0" fontId="15" fillId="0" borderId="6" xfId="7" applyFont="1" applyFill="1" applyBorder="1" applyAlignment="1">
      <alignment vertical="center" wrapText="1"/>
    </xf>
    <xf numFmtId="0" fontId="2" fillId="0" borderId="9" xfId="7" applyFont="1" applyFill="1" applyBorder="1" applyAlignment="1">
      <alignment horizontal="centerContinuous" vertical="center"/>
    </xf>
    <xf numFmtId="0" fontId="2" fillId="0" borderId="1" xfId="7" applyFont="1" applyFill="1" applyBorder="1" applyAlignment="1">
      <alignment horizontal="centerContinuous" vertical="center"/>
    </xf>
    <xf numFmtId="0" fontId="12" fillId="0" borderId="0" xfId="9" applyFont="1" applyFill="1" applyAlignment="1">
      <alignment horizontal="left" vertical="center"/>
    </xf>
    <xf numFmtId="0" fontId="14" fillId="0" borderId="0" xfId="5" applyFont="1" applyFill="1"/>
    <xf numFmtId="0" fontId="15" fillId="0" borderId="0" xfId="5" applyFont="1" applyFill="1"/>
    <xf numFmtId="0" fontId="15" fillId="0" borderId="0" xfId="5" applyFont="1" applyFill="1" applyAlignment="1"/>
    <xf numFmtId="0" fontId="36" fillId="0" borderId="0" xfId="9" applyFont="1" applyFill="1"/>
    <xf numFmtId="0" fontId="15" fillId="0" borderId="0" xfId="5" quotePrefix="1" applyFont="1" applyFill="1"/>
    <xf numFmtId="0" fontId="0" fillId="0" borderId="0" xfId="5" applyFont="1"/>
    <xf numFmtId="2" fontId="7" fillId="0" borderId="0" xfId="5" applyNumberFormat="1"/>
    <xf numFmtId="0" fontId="1" fillId="0" borderId="0" xfId="9" quotePrefix="1" applyFont="1" applyFill="1" applyAlignment="1">
      <alignment horizontal="left"/>
    </xf>
    <xf numFmtId="0" fontId="1" fillId="0" borderId="0" xfId="9" quotePrefix="1" applyFont="1" applyFill="1" applyAlignment="1"/>
    <xf numFmtId="0" fontId="1" fillId="0" borderId="0" xfId="9" applyFont="1" applyFill="1" applyAlignment="1"/>
    <xf numFmtId="0" fontId="3" fillId="0" borderId="0" xfId="13" applyFont="1" applyFill="1" applyAlignment="1">
      <alignment vertical="center"/>
    </xf>
    <xf numFmtId="0" fontId="4" fillId="0" borderId="0" xfId="13" applyFont="1" applyFill="1" applyAlignment="1">
      <alignment vertical="center"/>
    </xf>
    <xf numFmtId="0" fontId="2" fillId="0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center" wrapText="1"/>
    </xf>
    <xf numFmtId="49" fontId="2" fillId="0" borderId="4" xfId="9" applyNumberFormat="1" applyFont="1" applyFill="1" applyBorder="1" applyAlignment="1">
      <alignment horizontal="center"/>
    </xf>
    <xf numFmtId="0" fontId="2" fillId="0" borderId="0" xfId="13" applyFont="1" applyFill="1" applyBorder="1" applyAlignment="1">
      <alignment horizontal="left" vertical="center"/>
    </xf>
    <xf numFmtId="0" fontId="2" fillId="0" borderId="0" xfId="9" applyFont="1" applyFill="1" applyBorder="1" applyAlignment="1">
      <alignment horizontal="right" indent="6"/>
    </xf>
    <xf numFmtId="0" fontId="5" fillId="0" borderId="0" xfId="9" applyFont="1" applyFill="1"/>
    <xf numFmtId="2" fontId="2" fillId="0" borderId="0" xfId="9" applyNumberFormat="1" applyFont="1" applyFill="1" applyBorder="1" applyAlignment="1">
      <alignment horizontal="right" indent="6"/>
    </xf>
    <xf numFmtId="0" fontId="2" fillId="0" borderId="0" xfId="9" applyFont="1" applyFill="1"/>
    <xf numFmtId="2" fontId="2" fillId="0" borderId="0" xfId="9" applyNumberFormat="1" applyFont="1" applyFill="1" applyAlignment="1">
      <alignment horizontal="right" indent="6"/>
    </xf>
    <xf numFmtId="0" fontId="2" fillId="0" borderId="0" xfId="9" applyFont="1" applyFill="1" applyBorder="1"/>
    <xf numFmtId="0" fontId="5" fillId="0" borderId="6" xfId="13" applyFont="1" applyFill="1" applyBorder="1"/>
    <xf numFmtId="2" fontId="2" fillId="0" borderId="6" xfId="13" applyNumberFormat="1" applyFont="1" applyFill="1" applyBorder="1" applyAlignment="1">
      <alignment horizontal="right" indent="6"/>
    </xf>
    <xf numFmtId="0" fontId="5" fillId="0" borderId="0" xfId="13" applyFont="1" applyFill="1" applyBorder="1"/>
    <xf numFmtId="2" fontId="5" fillId="0" borderId="0" xfId="13" applyNumberFormat="1" applyFont="1" applyFill="1" applyBorder="1" applyAlignment="1"/>
    <xf numFmtId="0" fontId="2" fillId="0" borderId="0" xfId="13" quotePrefix="1" applyFont="1" applyFill="1"/>
    <xf numFmtId="0" fontId="2" fillId="0" borderId="0" xfId="13" applyFont="1" applyFill="1"/>
    <xf numFmtId="0" fontId="2" fillId="0" borderId="0" xfId="9" quotePrefix="1" applyFont="1" applyFill="1"/>
    <xf numFmtId="0" fontId="5" fillId="0" borderId="0" xfId="4" applyFont="1" applyBorder="1"/>
    <xf numFmtId="0" fontId="2" fillId="0" borderId="0" xfId="4" applyFont="1" applyBorder="1"/>
    <xf numFmtId="0" fontId="2" fillId="0" borderId="0" xfId="4" applyFont="1"/>
    <xf numFmtId="0" fontId="2" fillId="0" borderId="0" xfId="10" applyFont="1" applyFill="1"/>
    <xf numFmtId="17" fontId="2" fillId="0" borderId="4" xfId="9" quotePrefix="1" applyNumberFormat="1" applyFont="1" applyFill="1" applyBorder="1" applyAlignment="1">
      <alignment horizontal="center" vertical="center" wrapText="1"/>
    </xf>
    <xf numFmtId="0" fontId="2" fillId="0" borderId="0" xfId="9" applyFont="1" applyFill="1" applyAlignment="1">
      <alignment horizontal="right" indent="6"/>
    </xf>
    <xf numFmtId="2" fontId="2" fillId="0" borderId="6" xfId="9" applyNumberFormat="1" applyFont="1" applyFill="1" applyBorder="1" applyAlignment="1">
      <alignment horizontal="right" indent="6"/>
    </xf>
    <xf numFmtId="49" fontId="27" fillId="0" borderId="0" xfId="4" applyNumberFormat="1"/>
    <xf numFmtId="0" fontId="2" fillId="0" borderId="0" xfId="9" quotePrefix="1" applyFont="1" applyFill="1" applyAlignment="1"/>
    <xf numFmtId="17" fontId="2" fillId="0" borderId="4" xfId="9" quotePrefix="1" applyNumberFormat="1" applyFont="1" applyFill="1" applyBorder="1" applyAlignment="1">
      <alignment horizontal="center" wrapText="1"/>
    </xf>
    <xf numFmtId="0" fontId="2" fillId="0" borderId="3" xfId="6" applyFont="1" applyFill="1" applyBorder="1" applyAlignment="1">
      <alignment horizontal="centerContinuous" vertical="center" wrapText="1"/>
    </xf>
    <xf numFmtId="0" fontId="2" fillId="0" borderId="1" xfId="6" applyFont="1" applyFill="1" applyBorder="1" applyAlignment="1">
      <alignment horizontal="centerContinuous" vertical="center" wrapText="1"/>
    </xf>
    <xf numFmtId="17" fontId="2" fillId="0" borderId="4" xfId="6" applyNumberFormat="1" applyFont="1" applyFill="1" applyBorder="1" applyAlignment="1">
      <alignment horizontal="centerContinuous" wrapText="1"/>
    </xf>
    <xf numFmtId="0" fontId="2" fillId="0" borderId="3" xfId="7" applyFont="1" applyFill="1" applyBorder="1" applyAlignment="1">
      <alignment horizontal="centerContinuous" wrapText="1"/>
    </xf>
    <xf numFmtId="0" fontId="2" fillId="3" borderId="8" xfId="6" applyFont="1" applyFill="1" applyBorder="1" applyAlignment="1">
      <alignment horizontal="centerContinuous" wrapText="1"/>
    </xf>
    <xf numFmtId="0" fontId="2" fillId="3" borderId="3" xfId="6" applyFont="1" applyFill="1" applyBorder="1" applyAlignment="1">
      <alignment horizontal="centerContinuous" wrapText="1"/>
    </xf>
    <xf numFmtId="0" fontId="2" fillId="0" borderId="0" xfId="5" applyFont="1" applyBorder="1"/>
    <xf numFmtId="0" fontId="0" fillId="0" borderId="0" xfId="4" applyFont="1" applyAlignment="1">
      <alignment horizontal="left" vertical="top" wrapText="1"/>
    </xf>
    <xf numFmtId="164" fontId="2" fillId="0" borderId="0" xfId="5" applyNumberFormat="1" applyFont="1"/>
    <xf numFmtId="2" fontId="2" fillId="0" borderId="0" xfId="5" applyNumberFormat="1" applyFont="1"/>
    <xf numFmtId="0" fontId="2" fillId="0" borderId="0" xfId="9" applyFont="1"/>
    <xf numFmtId="164" fontId="2" fillId="0" borderId="6" xfId="5" applyNumberFormat="1" applyFont="1" applyBorder="1"/>
    <xf numFmtId="2" fontId="2" fillId="0" borderId="6" xfId="5" applyNumberFormat="1" applyFont="1" applyBorder="1"/>
    <xf numFmtId="0" fontId="2" fillId="0" borderId="6" xfId="9" applyFont="1" applyBorder="1"/>
    <xf numFmtId="17" fontId="2" fillId="0" borderId="4" xfId="6" applyNumberFormat="1" applyFont="1" applyBorder="1" applyAlignment="1">
      <alignment horizontal="centerContinuous" wrapText="1"/>
    </xf>
    <xf numFmtId="0" fontId="37" fillId="0" borderId="0" xfId="4" applyFont="1"/>
    <xf numFmtId="0" fontId="0" fillId="0" borderId="0" xfId="0" applyAlignment="1">
      <alignment vertical="center"/>
    </xf>
    <xf numFmtId="0" fontId="7" fillId="0" borderId="0" xfId="4" applyFont="1" applyAlignment="1">
      <alignment horizontal="left" vertical="top" wrapText="1"/>
    </xf>
    <xf numFmtId="0" fontId="27" fillId="0" borderId="0" xfId="4" applyAlignment="1">
      <alignment horizontal="left" vertical="top" wrapText="1"/>
    </xf>
    <xf numFmtId="0" fontId="28" fillId="0" borderId="0" xfId="2" applyAlignment="1" applyProtection="1">
      <alignment horizontal="left" vertical="top" wrapText="1"/>
    </xf>
    <xf numFmtId="0" fontId="0" fillId="0" borderId="0" xfId="4" applyFont="1" applyAlignment="1">
      <alignment horizontal="left" vertical="top" wrapText="1"/>
    </xf>
    <xf numFmtId="0" fontId="28" fillId="0" borderId="0" xfId="2" applyAlignment="1" applyProtection="1">
      <alignment horizontal="left"/>
    </xf>
    <xf numFmtId="0" fontId="2" fillId="0" borderId="4" xfId="7" applyFont="1" applyFill="1" applyBorder="1" applyAlignment="1">
      <alignment horizontal="center" vertical="center"/>
    </xf>
    <xf numFmtId="0" fontId="2" fillId="0" borderId="3" xfId="7" applyFont="1" applyFill="1" applyBorder="1" applyAlignment="1">
      <alignment horizontal="center" vertical="center"/>
    </xf>
    <xf numFmtId="0" fontId="2" fillId="0" borderId="9" xfId="7" applyFont="1" applyFill="1" applyBorder="1" applyAlignment="1">
      <alignment horizontal="center" vertical="center" wrapText="1"/>
    </xf>
    <xf numFmtId="0" fontId="2" fillId="0" borderId="2" xfId="7" applyFont="1" applyFill="1" applyBorder="1" applyAlignment="1">
      <alignment horizontal="center" vertical="center" wrapText="1"/>
    </xf>
    <xf numFmtId="0" fontId="2" fillId="0" borderId="11" xfId="7" applyFont="1" applyFill="1" applyBorder="1" applyAlignment="1">
      <alignment horizontal="center" vertical="center" wrapText="1"/>
    </xf>
    <xf numFmtId="0" fontId="2" fillId="0" borderId="7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0" fontId="2" fillId="0" borderId="6" xfId="7" applyFont="1" applyFill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2" fillId="0" borderId="11" xfId="7" applyFont="1" applyBorder="1" applyAlignment="1">
      <alignment horizontal="center" vertical="center" wrapText="1"/>
    </xf>
    <xf numFmtId="0" fontId="2" fillId="0" borderId="7" xfId="7" applyFont="1" applyBorder="1" applyAlignment="1">
      <alignment horizontal="center" vertical="center" wrapText="1"/>
    </xf>
    <xf numFmtId="0" fontId="2" fillId="0" borderId="1" xfId="7" applyFont="1" applyFill="1" applyBorder="1" applyAlignment="1">
      <alignment horizontal="left" vertical="center"/>
    </xf>
    <xf numFmtId="0" fontId="2" fillId="0" borderId="2" xfId="7" applyFont="1" applyFill="1" applyBorder="1" applyAlignment="1">
      <alignment horizontal="left" vertical="center"/>
    </xf>
    <xf numFmtId="0" fontId="2" fillId="0" borderId="6" xfId="7" applyFont="1" applyFill="1" applyBorder="1" applyAlignment="1">
      <alignment horizontal="left" vertical="center"/>
    </xf>
    <xf numFmtId="0" fontId="2" fillId="0" borderId="7" xfId="7" applyFont="1" applyFill="1" applyBorder="1" applyAlignment="1">
      <alignment horizontal="left" vertical="center"/>
    </xf>
    <xf numFmtId="0" fontId="2" fillId="0" borderId="13" xfId="7" applyFont="1" applyFill="1" applyBorder="1" applyAlignment="1">
      <alignment horizontal="center" vertical="center" wrapText="1"/>
    </xf>
    <xf numFmtId="0" fontId="2" fillId="0" borderId="12" xfId="7" applyFont="1" applyFill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15" fillId="0" borderId="1" xfId="9" applyFont="1" applyFill="1" applyBorder="1" applyAlignment="1">
      <alignment horizontal="left" vertical="center"/>
    </xf>
    <xf numFmtId="0" fontId="15" fillId="0" borderId="2" xfId="9" applyFont="1" applyFill="1" applyBorder="1" applyAlignment="1">
      <alignment horizontal="left" vertical="center"/>
    </xf>
    <xf numFmtId="0" fontId="15" fillId="0" borderId="6" xfId="9" applyFont="1" applyFill="1" applyBorder="1" applyAlignment="1">
      <alignment horizontal="left" vertical="center"/>
    </xf>
    <xf numFmtId="0" fontId="15" fillId="0" borderId="7" xfId="9" applyFont="1" applyFill="1" applyBorder="1" applyAlignment="1">
      <alignment horizontal="left" vertical="center"/>
    </xf>
    <xf numFmtId="0" fontId="2" fillId="0" borderId="9" xfId="9" applyFont="1" applyFill="1" applyBorder="1" applyAlignment="1">
      <alignment horizontal="center" vertical="center" wrapText="1"/>
    </xf>
    <xf numFmtId="0" fontId="2" fillId="0" borderId="11" xfId="9" applyFont="1" applyFill="1" applyBorder="1" applyAlignment="1">
      <alignment horizontal="center" vertical="center" wrapText="1"/>
    </xf>
    <xf numFmtId="0" fontId="15" fillId="0" borderId="4" xfId="9" applyFont="1" applyFill="1" applyBorder="1" applyAlignment="1">
      <alignment horizontal="center" vertical="center"/>
    </xf>
    <xf numFmtId="0" fontId="15" fillId="0" borderId="3" xfId="9" applyFont="1" applyFill="1" applyBorder="1" applyAlignment="1">
      <alignment horizontal="center" vertical="center"/>
    </xf>
    <xf numFmtId="0" fontId="15" fillId="0" borderId="4" xfId="9" applyFont="1" applyFill="1" applyBorder="1" applyAlignment="1">
      <alignment horizontal="center" vertical="center" wrapText="1"/>
    </xf>
    <xf numFmtId="0" fontId="15" fillId="0" borderId="3" xfId="9" applyFont="1" applyFill="1" applyBorder="1" applyAlignment="1">
      <alignment horizontal="center" vertical="center" wrapText="1"/>
    </xf>
    <xf numFmtId="0" fontId="15" fillId="0" borderId="8" xfId="9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left" vertical="center"/>
    </xf>
    <xf numFmtId="0" fontId="2" fillId="0" borderId="2" xfId="6" applyFont="1" applyFill="1" applyBorder="1" applyAlignment="1">
      <alignment horizontal="left" vertical="center"/>
    </xf>
    <xf numFmtId="0" fontId="2" fillId="0" borderId="6" xfId="6" applyFont="1" applyFill="1" applyBorder="1" applyAlignment="1">
      <alignment horizontal="left" vertical="center"/>
    </xf>
    <xf numFmtId="0" fontId="2" fillId="0" borderId="7" xfId="6" applyFont="1" applyFill="1" applyBorder="1" applyAlignment="1">
      <alignment horizontal="left" vertical="center"/>
    </xf>
    <xf numFmtId="0" fontId="15" fillId="0" borderId="1" xfId="9" applyFont="1" applyFill="1" applyBorder="1" applyAlignment="1">
      <alignment vertical="center"/>
    </xf>
    <xf numFmtId="0" fontId="10" fillId="0" borderId="2" xfId="9" applyFont="1" applyFill="1" applyBorder="1" applyAlignment="1">
      <alignment vertical="center"/>
    </xf>
    <xf numFmtId="0" fontId="10" fillId="0" borderId="0" xfId="9" applyFont="1" applyFill="1" applyAlignment="1">
      <alignment vertical="center"/>
    </xf>
    <xf numFmtId="0" fontId="10" fillId="0" borderId="5" xfId="9" applyFont="1" applyFill="1" applyBorder="1" applyAlignment="1">
      <alignment vertical="center"/>
    </xf>
    <xf numFmtId="0" fontId="10" fillId="0" borderId="6" xfId="9" applyFont="1" applyFill="1" applyBorder="1" applyAlignment="1">
      <alignment vertical="center"/>
    </xf>
    <xf numFmtId="0" fontId="10" fillId="0" borderId="7" xfId="9" applyFont="1" applyFill="1" applyBorder="1" applyAlignment="1">
      <alignment vertical="center"/>
    </xf>
    <xf numFmtId="0" fontId="2" fillId="0" borderId="4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17" fontId="2" fillId="0" borderId="4" xfId="9" applyNumberFormat="1" applyFont="1" applyFill="1" applyBorder="1" applyAlignment="1">
      <alignment horizontal="center" vertical="center" wrapText="1"/>
    </xf>
    <xf numFmtId="17" fontId="2" fillId="0" borderId="3" xfId="9" applyNumberFormat="1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left" vertical="center"/>
    </xf>
    <xf numFmtId="0" fontId="2" fillId="0" borderId="2" xfId="13" applyFont="1" applyFill="1" applyBorder="1" applyAlignment="1">
      <alignment horizontal="left" vertical="center"/>
    </xf>
    <xf numFmtId="0" fontId="2" fillId="0" borderId="0" xfId="13" applyFont="1" applyFill="1" applyBorder="1" applyAlignment="1">
      <alignment horizontal="left" vertical="center"/>
    </xf>
    <xf numFmtId="0" fontId="2" fillId="0" borderId="5" xfId="13" applyFont="1" applyFill="1" applyBorder="1" applyAlignment="1">
      <alignment horizontal="left" vertical="center"/>
    </xf>
    <xf numFmtId="0" fontId="2" fillId="0" borderId="6" xfId="13" applyFont="1" applyFill="1" applyBorder="1" applyAlignment="1">
      <alignment horizontal="left" vertical="center"/>
    </xf>
    <xf numFmtId="0" fontId="2" fillId="0" borderId="7" xfId="13" applyFont="1" applyFill="1" applyBorder="1" applyAlignment="1">
      <alignment horizontal="left" vertical="center"/>
    </xf>
    <xf numFmtId="0" fontId="2" fillId="0" borderId="4" xfId="9" applyFont="1" applyFill="1" applyBorder="1" applyAlignment="1">
      <alignment horizontal="center"/>
    </xf>
    <xf numFmtId="0" fontId="2" fillId="0" borderId="3" xfId="9" applyFont="1" applyFill="1" applyBorder="1" applyAlignment="1">
      <alignment horizontal="center"/>
    </xf>
    <xf numFmtId="0" fontId="15" fillId="0" borderId="9" xfId="7" applyFont="1" applyFill="1" applyBorder="1" applyAlignment="1">
      <alignment horizontal="center" vertical="center" wrapText="1"/>
    </xf>
    <xf numFmtId="0" fontId="15" fillId="0" borderId="2" xfId="7" applyFont="1" applyFill="1" applyBorder="1" applyAlignment="1">
      <alignment horizontal="center" vertical="center" wrapText="1"/>
    </xf>
    <xf numFmtId="0" fontId="15" fillId="0" borderId="11" xfId="7" applyFont="1" applyFill="1" applyBorder="1" applyAlignment="1">
      <alignment horizontal="center" vertical="center" wrapText="1"/>
    </xf>
    <xf numFmtId="0" fontId="15" fillId="0" borderId="7" xfId="7" applyFont="1" applyFill="1" applyBorder="1" applyAlignment="1">
      <alignment horizontal="center" vertical="center" wrapText="1"/>
    </xf>
    <xf numFmtId="0" fontId="15" fillId="0" borderId="10" xfId="7" applyFont="1" applyFill="1" applyBorder="1" applyAlignment="1">
      <alignment horizontal="center" vertical="center" wrapText="1"/>
    </xf>
    <xf numFmtId="0" fontId="15" fillId="0" borderId="5" xfId="7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 wrapText="1"/>
    </xf>
    <xf numFmtId="0" fontId="15" fillId="0" borderId="4" xfId="7" applyFont="1" applyFill="1" applyBorder="1" applyAlignment="1">
      <alignment horizontal="center" vertical="center" wrapText="1"/>
    </xf>
    <xf numFmtId="0" fontId="15" fillId="0" borderId="3" xfId="7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left" vertical="center"/>
    </xf>
    <xf numFmtId="0" fontId="15" fillId="0" borderId="2" xfId="7" applyFont="1" applyFill="1" applyBorder="1" applyAlignment="1">
      <alignment horizontal="left" vertical="center"/>
    </xf>
    <xf numFmtId="0" fontId="15" fillId="0" borderId="6" xfId="7" applyFont="1" applyFill="1" applyBorder="1" applyAlignment="1">
      <alignment horizontal="left" vertical="center"/>
    </xf>
    <xf numFmtId="0" fontId="15" fillId="0" borderId="7" xfId="7" applyFont="1" applyFill="1" applyBorder="1" applyAlignment="1">
      <alignment horizontal="left" vertical="center"/>
    </xf>
    <xf numFmtId="0" fontId="2" fillId="0" borderId="0" xfId="13" quotePrefix="1" applyFont="1"/>
    <xf numFmtId="0" fontId="2" fillId="0" borderId="0" xfId="13" applyFont="1"/>
    <xf numFmtId="2" fontId="5" fillId="0" borderId="0" xfId="13" applyNumberFormat="1" applyFont="1"/>
    <xf numFmtId="0" fontId="38" fillId="0" borderId="0" xfId="2" quotePrefix="1" applyFont="1" applyAlignment="1" applyProtection="1"/>
    <xf numFmtId="0" fontId="2" fillId="0" borderId="0" xfId="9" quotePrefix="1" applyFont="1"/>
    <xf numFmtId="0" fontId="2" fillId="0" borderId="0" xfId="10" applyFont="1"/>
  </cellXfs>
  <cellStyles count="14">
    <cellStyle name="Comma 2" xfId="1" xr:uid="{00000000-0005-0000-0000-000000000000}"/>
    <cellStyle name="Hyperlink" xfId="2" builtinId="8"/>
    <cellStyle name="Hyperlink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1 2" xfId="6" xr:uid="{00000000-0005-0000-0000-000006000000}"/>
    <cellStyle name="Normal 13" xfId="7" xr:uid="{00000000-0005-0000-0000-000007000000}"/>
    <cellStyle name="Normal 2 2 2" xfId="8" xr:uid="{00000000-0005-0000-0000-000008000000}"/>
    <cellStyle name="Normal 3 2 2" xfId="9" xr:uid="{00000000-0005-0000-0000-000009000000}"/>
    <cellStyle name="Normal 3 3" xfId="10" xr:uid="{00000000-0005-0000-0000-00000A000000}"/>
    <cellStyle name="Normal 4 2" xfId="11" xr:uid="{00000000-0005-0000-0000-00000B000000}"/>
    <cellStyle name="Normal 9 10" xfId="12" xr:uid="{00000000-0005-0000-0000-00000C000000}"/>
    <cellStyle name="Normal_Table7&amp;8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4%20-%20Working%20File%20-%20June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 for TSM data"/>
      <sheetName val="TSM data"/>
      <sheetName val="Annual"/>
      <sheetName val="Monthly"/>
      <sheetName val="4"/>
    </sheetNames>
    <sheetDataSet>
      <sheetData sheetId="0"/>
      <sheetData sheetId="1"/>
      <sheetData sheetId="2">
        <row r="1">
          <cell r="A1" t="str">
            <v>Annual</v>
          </cell>
          <cell r="B1" t="str">
            <v>Classification</v>
          </cell>
          <cell r="C1" t="str">
            <v>Percent Change</v>
          </cell>
          <cell r="D1" t="str">
            <v>Points Effect</v>
          </cell>
          <cell r="E1" t="str">
            <v>Titles for VLOOKUP in Column D</v>
          </cell>
        </row>
        <row r="2">
          <cell r="A2" t="str">
            <v>Fruit and vegetables subgroup</v>
          </cell>
          <cell r="B2" t="str">
            <v>011</v>
          </cell>
          <cell r="C2">
            <v>10</v>
          </cell>
          <cell r="D2">
            <v>13.242141931311492</v>
          </cell>
          <cell r="E2" t="str">
            <v>Fruit and vegetables</v>
          </cell>
        </row>
        <row r="3">
          <cell r="A3" t="str">
            <v>Fruit</v>
          </cell>
          <cell r="B3" t="str">
            <v>01101</v>
          </cell>
          <cell r="C3">
            <v>-1.4583333333333299</v>
          </cell>
          <cell r="D3">
            <v>-0.78657148222850837</v>
          </cell>
          <cell r="E3" t="str">
            <v>Fruit</v>
          </cell>
        </row>
        <row r="4">
          <cell r="A4" t="str">
            <v>Vegetables</v>
          </cell>
          <cell r="B4" t="str">
            <v>01102</v>
          </cell>
          <cell r="C4">
            <v>18.137254901960802</v>
          </cell>
          <cell r="D4">
            <v>14.02871341354</v>
          </cell>
          <cell r="E4" t="str">
            <v>Vegetables</v>
          </cell>
        </row>
        <row r="5">
          <cell r="A5" t="str">
            <v>Meat, poultry, and fish subgroup</v>
          </cell>
          <cell r="B5" t="str">
            <v>012</v>
          </cell>
          <cell r="C5">
            <v>3.9138943248532301</v>
          </cell>
          <cell r="D5">
            <v>6.0691914839527783</v>
          </cell>
          <cell r="E5" t="str">
            <v>Meat, poultry, and fish</v>
          </cell>
        </row>
        <row r="6">
          <cell r="A6" t="str">
            <v>Meat and poultry</v>
          </cell>
          <cell r="B6" t="str">
            <v>01201</v>
          </cell>
          <cell r="C6">
            <v>3.7549407114624498</v>
          </cell>
          <cell r="D6">
            <v>4.8239869396379511</v>
          </cell>
          <cell r="E6" t="str">
            <v>Meat and poultry</v>
          </cell>
        </row>
        <row r="7">
          <cell r="A7" t="str">
            <v>Beef and veal</v>
          </cell>
          <cell r="B7" t="str">
            <v>012011</v>
          </cell>
          <cell r="C7">
            <v>12.327416173570001</v>
          </cell>
          <cell r="D7">
            <v>3.7759421918191025</v>
          </cell>
          <cell r="E7" t="str">
            <v>Beef and veal (fresh, chilled or frozen)</v>
          </cell>
        </row>
        <row r="8">
          <cell r="A8" t="str">
            <v>Pork</v>
          </cell>
          <cell r="B8" t="str">
            <v>012012</v>
          </cell>
          <cell r="C8">
            <v>-4.9707602339181296</v>
          </cell>
          <cell r="D8">
            <v>-0.50745504897631188</v>
          </cell>
          <cell r="E8" t="str">
            <v>Pork (fresh, chilled or frozen)</v>
          </cell>
        </row>
        <row r="9">
          <cell r="A9" t="str">
            <v>Mutton, lamb, and hogget</v>
          </cell>
          <cell r="B9" t="str">
            <v>012013</v>
          </cell>
          <cell r="C9">
            <v>2.0599250936329598</v>
          </cell>
          <cell r="D9">
            <v>0.32131021820143157</v>
          </cell>
          <cell r="E9" t="str">
            <v>Mutton, lamb, and hogget (fresh, chilled or frozen)</v>
          </cell>
        </row>
        <row r="10">
          <cell r="A10" t="str">
            <v>Poultry</v>
          </cell>
          <cell r="B10" t="str">
            <v>012014</v>
          </cell>
          <cell r="C10">
            <v>-3.8054968287526401</v>
          </cell>
          <cell r="D10">
            <v>-1.1525840372144485</v>
          </cell>
          <cell r="E10" t="str">
            <v>Poultry (fresh, chilled or frozen)</v>
          </cell>
        </row>
        <row r="11">
          <cell r="A11" t="str">
            <v>Preserved, prepared, and processed meat</v>
          </cell>
          <cell r="B11" t="str">
            <v>012016</v>
          </cell>
          <cell r="C11">
            <v>5.6894889103182296</v>
          </cell>
          <cell r="D11">
            <v>2.3867736158081772</v>
          </cell>
          <cell r="E11" t="str">
            <v>Preserved, prepared, and processed meat</v>
          </cell>
        </row>
        <row r="12">
          <cell r="A12" t="str">
            <v>Fish and other seafood</v>
          </cell>
          <cell r="B12" t="str">
            <v>01202</v>
          </cell>
          <cell r="C12">
            <v>4.5623836126629396</v>
          </cell>
          <cell r="D12">
            <v>1.2452045443148279</v>
          </cell>
          <cell r="E12" t="str">
            <v>Fish and other seafood</v>
          </cell>
        </row>
        <row r="13">
          <cell r="A13" t="str">
            <v>Grocery food subgroup</v>
          </cell>
          <cell r="B13" t="str">
            <v>013</v>
          </cell>
          <cell r="C13">
            <v>3.0481809242871201</v>
          </cell>
          <cell r="D13">
            <v>10.674044111948787</v>
          </cell>
          <cell r="E13" t="str">
            <v>Grocery food</v>
          </cell>
        </row>
        <row r="14">
          <cell r="A14" t="str">
            <v>Bread and cereals</v>
          </cell>
          <cell r="B14" t="str">
            <v>01301</v>
          </cell>
          <cell r="C14">
            <v>5.5888223552894196</v>
          </cell>
          <cell r="D14">
            <v>5.2547384958254995</v>
          </cell>
          <cell r="E14" t="str">
            <v>Bread and cereals</v>
          </cell>
        </row>
        <row r="15">
          <cell r="A15" t="str">
            <v>Bread</v>
          </cell>
          <cell r="B15" t="str">
            <v>013011</v>
          </cell>
          <cell r="C15">
            <v>6.9565217391304301</v>
          </cell>
          <cell r="D15">
            <v>2.2770056109991952</v>
          </cell>
          <cell r="E15" t="str">
            <v>Bread</v>
          </cell>
        </row>
        <row r="16">
          <cell r="A16" t="str">
            <v>Cakes and biscuits</v>
          </cell>
          <cell r="B16" t="str">
            <v>013012</v>
          </cell>
          <cell r="C16">
            <v>7.6600209863588704</v>
          </cell>
          <cell r="D16">
            <v>2.2662059022858561</v>
          </cell>
          <cell r="E16" t="str">
            <v>Cakes and biscuits</v>
          </cell>
        </row>
        <row r="17">
          <cell r="A17" t="str">
            <v>Breakfast cereals</v>
          </cell>
          <cell r="B17" t="str">
            <v>013013</v>
          </cell>
          <cell r="C17">
            <v>0.3</v>
          </cell>
          <cell r="D17">
            <v>4.4557140247069166E-2</v>
          </cell>
          <cell r="E17" t="str">
            <v>Breakfast cereals</v>
          </cell>
        </row>
        <row r="18">
          <cell r="A18" t="str">
            <v>Pasta Products</v>
          </cell>
          <cell r="B18" t="str">
            <v>013014</v>
          </cell>
          <cell r="C18">
            <v>7.2727272727272698</v>
          </cell>
          <cell r="D18">
            <v>0.19782411293894153</v>
          </cell>
          <cell r="E18" t="str">
            <v>Pasta Products</v>
          </cell>
        </row>
        <row r="19">
          <cell r="A19" t="str">
            <v>Pastry-cook products</v>
          </cell>
          <cell r="B19" t="str">
            <v>013015</v>
          </cell>
          <cell r="C19">
            <v>-3.31384015594542</v>
          </cell>
          <cell r="D19">
            <v>-0.24279017584435961</v>
          </cell>
          <cell r="E19" t="str">
            <v>Pastry-cook products</v>
          </cell>
        </row>
        <row r="20">
          <cell r="A20" t="str">
            <v>Other cereal products</v>
          </cell>
          <cell r="B20" t="str">
            <v>013016</v>
          </cell>
          <cell r="C20">
            <v>6.5944881889763796</v>
          </cell>
          <cell r="D20">
            <v>0.71193590519879812</v>
          </cell>
          <cell r="E20" t="str">
            <v>Other cereal products</v>
          </cell>
        </row>
        <row r="21">
          <cell r="A21" t="str">
            <v>Milk, cheese, and eggs</v>
          </cell>
          <cell r="B21" t="str">
            <v>01302</v>
          </cell>
          <cell r="C21">
            <v>4.5675413022351803</v>
          </cell>
          <cell r="D21">
            <v>4.4182496027337184</v>
          </cell>
          <cell r="E21" t="str">
            <v>Milk, cheese, and eggs</v>
          </cell>
        </row>
        <row r="22">
          <cell r="A22" t="str">
            <v>Fresh milk</v>
          </cell>
          <cell r="B22" t="str">
            <v>013021</v>
          </cell>
          <cell r="C22">
            <v>3.1496062992125999</v>
          </cell>
          <cell r="D22">
            <v>1.2627166337069853</v>
          </cell>
          <cell r="E22" t="str">
            <v>Fresh milk</v>
          </cell>
        </row>
        <row r="23">
          <cell r="A23" t="str">
            <v>Preserved milk</v>
          </cell>
          <cell r="B23" t="str">
            <v>013022</v>
          </cell>
          <cell r="C23">
            <v>-9.4250706880301599E-2</v>
          </cell>
          <cell r="D23">
            <v>-2.0660107699689194E-3</v>
          </cell>
          <cell r="E23" t="str">
            <v>Preserved milk</v>
          </cell>
        </row>
        <row r="24">
          <cell r="A24" t="str">
            <v>Yoghurt</v>
          </cell>
          <cell r="B24" t="str">
            <v>013023</v>
          </cell>
          <cell r="C24">
            <v>6.1555075593952502</v>
          </cell>
          <cell r="D24">
            <v>0.7238878787870483</v>
          </cell>
          <cell r="E24" t="str">
            <v>Yoghurt (fresh, frozen)</v>
          </cell>
        </row>
        <row r="25">
          <cell r="A25" t="str">
            <v>Cheese</v>
          </cell>
          <cell r="B25" t="str">
            <v>013024</v>
          </cell>
          <cell r="C25">
            <v>14.1610087293889</v>
          </cell>
          <cell r="D25">
            <v>3.0804379591966913</v>
          </cell>
          <cell r="E25" t="str">
            <v>Cheese</v>
          </cell>
        </row>
        <row r="26">
          <cell r="A26" t="str">
            <v>Other milk products</v>
          </cell>
          <cell r="B26" t="str">
            <v>013025</v>
          </cell>
          <cell r="C26">
            <v>2.9239766081871301</v>
          </cell>
          <cell r="D26">
            <v>0.1710724643004464</v>
          </cell>
          <cell r="E26" t="str">
            <v>Other milk products</v>
          </cell>
        </row>
        <row r="27">
          <cell r="A27" t="str">
            <v>Eggs</v>
          </cell>
          <cell r="B27" t="str">
            <v>013026</v>
          </cell>
          <cell r="C27">
            <v>-6.1276595744680904</v>
          </cell>
          <cell r="D27">
            <v>-0.81779932248748466</v>
          </cell>
          <cell r="E27" t="str">
            <v>Eggs</v>
          </cell>
        </row>
        <row r="28">
          <cell r="A28" t="str">
            <v>Oils and fats</v>
          </cell>
          <cell r="B28" t="str">
            <v>01303</v>
          </cell>
          <cell r="C28">
            <v>-0.48355899419729198</v>
          </cell>
          <cell r="D28">
            <v>-9.1651635459398445E-2</v>
          </cell>
          <cell r="E28" t="str">
            <v>Oils and fats</v>
          </cell>
        </row>
        <row r="29">
          <cell r="A29" t="str">
            <v>Food additives and condiments</v>
          </cell>
          <cell r="B29" t="str">
            <v>01304</v>
          </cell>
          <cell r="C29">
            <v>0.39682539682539703</v>
          </cell>
          <cell r="D29">
            <v>9.6410640486607149E-2</v>
          </cell>
          <cell r="E29" t="str">
            <v>Food additives and condiments</v>
          </cell>
        </row>
        <row r="30">
          <cell r="A30" t="str">
            <v>Confectionery, nuts, and snacks</v>
          </cell>
          <cell r="B30" t="str">
            <v>01305</v>
          </cell>
          <cell r="C30">
            <v>0.19361084220716401</v>
          </cell>
          <cell r="D30">
            <v>0.19318131519794754</v>
          </cell>
          <cell r="E30" t="str">
            <v>Confectionery, nuts, and snacks</v>
          </cell>
        </row>
        <row r="31">
          <cell r="A31" t="str">
            <v>Other grocery food</v>
          </cell>
          <cell r="B31" t="str">
            <v>01306</v>
          </cell>
          <cell r="C31">
            <v>2.97131147540984</v>
          </cell>
          <cell r="D31">
            <v>0.80311569316441689</v>
          </cell>
          <cell r="E31" t="str">
            <v>Other grocery food</v>
          </cell>
        </row>
        <row r="32">
          <cell r="A32" t="str">
            <v>Non-alcoholic beverages subgroup</v>
          </cell>
          <cell r="B32" t="str">
            <v>014</v>
          </cell>
          <cell r="C32">
            <v>1.3765978367748299</v>
          </cell>
          <cell r="D32">
            <v>1.3201319650691219</v>
          </cell>
          <cell r="E32" t="str">
            <v>Non-alcoholic beverages</v>
          </cell>
        </row>
        <row r="33">
          <cell r="A33" t="str">
            <v>Coffee, tea, and other hot drinks</v>
          </cell>
          <cell r="B33" t="str">
            <v>01401</v>
          </cell>
          <cell r="C33">
            <v>-3.91173520561685</v>
          </cell>
          <cell r="D33">
            <v>-0.84058353282752352</v>
          </cell>
          <cell r="E33" t="str">
            <v>Coffee, tea, and other hot drinks</v>
          </cell>
        </row>
        <row r="34">
          <cell r="A34" t="str">
            <v>Soft drinks, waters, and juices</v>
          </cell>
          <cell r="B34" t="str">
            <v>01402</v>
          </cell>
          <cell r="C34">
            <v>2.7397260273972601</v>
          </cell>
          <cell r="D34">
            <v>2.1607154978966454</v>
          </cell>
          <cell r="E34" t="str">
            <v>Soft drinks, waters, and juices</v>
          </cell>
        </row>
        <row r="35">
          <cell r="A35" t="str">
            <v>Restaurant meals and ready-to-eat food subgroup</v>
          </cell>
          <cell r="B35" t="str">
            <v>015</v>
          </cell>
          <cell r="C35">
            <v>3.4741784037558698</v>
          </cell>
          <cell r="D35">
            <v>9.6101415573337619</v>
          </cell>
          <cell r="E35" t="str">
            <v>Restaurant meals and ready-to-eat food</v>
          </cell>
        </row>
        <row r="36">
          <cell r="A36" t="str">
            <v>Restaurant meals</v>
          </cell>
          <cell r="B36" t="str">
            <v>01501</v>
          </cell>
          <cell r="C36">
            <v>2.8382213812677399</v>
          </cell>
          <cell r="D36">
            <v>2.5814048914435936</v>
          </cell>
          <cell r="E36" t="str">
            <v>Restaurant meals</v>
          </cell>
        </row>
        <row r="37">
          <cell r="A37" t="str">
            <v>Ready-to-eat food</v>
          </cell>
          <cell r="B37" t="str">
            <v>01502</v>
          </cell>
          <cell r="C37">
            <v>3.83536014967259</v>
          </cell>
          <cell r="D37">
            <v>7.0287366658901673</v>
          </cell>
          <cell r="E37" t="str">
            <v>Ready-to-eat food</v>
          </cell>
        </row>
        <row r="38">
          <cell r="A38" t="str">
            <v>Food Group</v>
          </cell>
          <cell r="B38" t="str">
            <v>01</v>
          </cell>
          <cell r="C38">
            <v>4.0714995034756702</v>
          </cell>
          <cell r="D38">
            <v>40.91565104961596</v>
          </cell>
          <cell r="E38" t="str">
            <v>Food Group</v>
          </cell>
        </row>
      </sheetData>
      <sheetData sheetId="3">
        <row r="1">
          <cell r="A1" t="str">
            <v>Monthly</v>
          </cell>
          <cell r="B1" t="str">
            <v>Classification</v>
          </cell>
          <cell r="C1" t="str">
            <v>Percent Change</v>
          </cell>
          <cell r="D1" t="str">
            <v>Points Effect</v>
          </cell>
          <cell r="E1" t="str">
            <v>Titles for VLOOKUP in Column D</v>
          </cell>
        </row>
        <row r="2">
          <cell r="A2" t="str">
            <v>Fruit and vegetables subgroup</v>
          </cell>
          <cell r="B2" t="str">
            <v>011</v>
          </cell>
          <cell r="C2">
            <v>3.90879478827362</v>
          </cell>
          <cell r="D2">
            <v>5.4510881638179436</v>
          </cell>
          <cell r="E2" t="str">
            <v>Fruit and vegetables subgroup</v>
          </cell>
        </row>
        <row r="3">
          <cell r="A3" t="str">
            <v>Fruit</v>
          </cell>
          <cell r="B3" t="str">
            <v>01101</v>
          </cell>
          <cell r="C3">
            <v>-1.7653167185877501</v>
          </cell>
          <cell r="D3">
            <v>-0.9777641453735626</v>
          </cell>
          <cell r="E3" t="str">
            <v>Fruit</v>
          </cell>
        </row>
        <row r="4">
          <cell r="A4" t="str">
            <v>Vegetables</v>
          </cell>
          <cell r="B4" t="str">
            <v>01102</v>
          </cell>
          <cell r="C4">
            <v>7.58928571428571</v>
          </cell>
          <cell r="D4">
            <v>6.4288523091915044</v>
          </cell>
          <cell r="E4" t="str">
            <v>Vegetables</v>
          </cell>
        </row>
        <row r="5">
          <cell r="A5" t="str">
            <v>Meat, poultry, and fish subgroup</v>
          </cell>
          <cell r="B5" t="str">
            <v>012</v>
          </cell>
          <cell r="C5">
            <v>0.854700854700855</v>
          </cell>
          <cell r="D5">
            <v>1.3466647638389182</v>
          </cell>
          <cell r="E5" t="str">
            <v>Meat, poultry, and fish subgroup</v>
          </cell>
        </row>
        <row r="6">
          <cell r="A6" t="str">
            <v>Meat and poultry</v>
          </cell>
          <cell r="B6" t="str">
            <v>01201</v>
          </cell>
          <cell r="C6">
            <v>0.67114093959731502</v>
          </cell>
          <cell r="D6">
            <v>0.86075519705537151</v>
          </cell>
          <cell r="E6" t="str">
            <v>Meat and poultry</v>
          </cell>
        </row>
        <row r="7">
          <cell r="A7" t="str">
            <v>Beef and veal</v>
          </cell>
          <cell r="B7" t="str">
            <v>012011</v>
          </cell>
          <cell r="C7">
            <v>0.264084507042254</v>
          </cell>
          <cell r="D7">
            <v>0.10426003280823259</v>
          </cell>
          <cell r="E7" t="str">
            <v>Beef and veal (fresh, chilled or frozen)</v>
          </cell>
        </row>
        <row r="8">
          <cell r="A8" t="str">
            <v>Pork</v>
          </cell>
          <cell r="B8" t="str">
            <v>012012</v>
          </cell>
          <cell r="C8">
            <v>-3.08151093439364</v>
          </cell>
          <cell r="D8">
            <v>-0.30539569076661649</v>
          </cell>
          <cell r="E8" t="str">
            <v>Pork (fresh, chilled or frozen)</v>
          </cell>
        </row>
        <row r="9">
          <cell r="A9" t="str">
            <v>Mutton, lamb, and hogget</v>
          </cell>
          <cell r="B9" t="str">
            <v>012013</v>
          </cell>
          <cell r="C9">
            <v>-1.3574660633484199</v>
          </cell>
          <cell r="D9">
            <v>-0.214839396720342</v>
          </cell>
          <cell r="E9" t="str">
            <v>Mutton, lamb, and hogget (fresh, chilled or frozen)</v>
          </cell>
        </row>
        <row r="10">
          <cell r="A10" t="str">
            <v>Poultry</v>
          </cell>
          <cell r="B10" t="str">
            <v>012014</v>
          </cell>
          <cell r="C10">
            <v>5.0808314087759801</v>
          </cell>
          <cell r="D10">
            <v>1.4030283782660187</v>
          </cell>
          <cell r="E10" t="str">
            <v>Poultry (fresh, chilled or frozen)</v>
          </cell>
        </row>
        <row r="11">
          <cell r="A11" t="str">
            <v>Preserved, prepared, and processed meat</v>
          </cell>
          <cell r="B11" t="str">
            <v>012016</v>
          </cell>
          <cell r="C11">
            <v>-0.27297543221110099</v>
          </cell>
          <cell r="D11">
            <v>-0.12629812653192118</v>
          </cell>
          <cell r="E11" t="str">
            <v>Preserved, prepared, and processed meat</v>
          </cell>
        </row>
        <row r="12">
          <cell r="A12" t="str">
            <v>Fish and other seafood</v>
          </cell>
          <cell r="B12" t="str">
            <v>01202</v>
          </cell>
          <cell r="C12">
            <v>1.72101449275362</v>
          </cell>
          <cell r="D12">
            <v>0.48590956678354674</v>
          </cell>
          <cell r="E12" t="str">
            <v>Fish and other seafood</v>
          </cell>
        </row>
        <row r="13">
          <cell r="A13" t="str">
            <v>Grocery food subgroup</v>
          </cell>
          <cell r="B13" t="str">
            <v>013</v>
          </cell>
          <cell r="C13">
            <v>-0.47483380816714099</v>
          </cell>
          <cell r="D13">
            <v>-1.5219788255284425</v>
          </cell>
          <cell r="E13" t="str">
            <v>Grocery food subgroup</v>
          </cell>
        </row>
        <row r="14">
          <cell r="A14" t="str">
            <v>Bread and cereals</v>
          </cell>
          <cell r="B14" t="str">
            <v>01301</v>
          </cell>
          <cell r="C14">
            <v>-1.2138188608776801</v>
          </cell>
          <cell r="D14">
            <v>-1.2195311747202957</v>
          </cell>
          <cell r="E14" t="str">
            <v>Bread and cereals</v>
          </cell>
        </row>
        <row r="15">
          <cell r="A15" t="str">
            <v>Bread</v>
          </cell>
          <cell r="B15" t="str">
            <v>013011</v>
          </cell>
          <cell r="C15">
            <v>0.362647325475975</v>
          </cell>
          <cell r="D15">
            <v>0.10605292682999984</v>
          </cell>
          <cell r="E15" t="str">
            <v>Bread</v>
          </cell>
        </row>
        <row r="16">
          <cell r="A16" t="str">
            <v>Cakes and biscuits</v>
          </cell>
          <cell r="B16" t="str">
            <v>013012</v>
          </cell>
          <cell r="C16">
            <v>-2.0992366412213701</v>
          </cell>
          <cell r="D16">
            <v>-0.67307522690068833</v>
          </cell>
          <cell r="E16" t="str">
            <v>Cakes and biscuits</v>
          </cell>
        </row>
        <row r="17">
          <cell r="A17" t="str">
            <v>Breakfast cereals</v>
          </cell>
          <cell r="B17" t="str">
            <v>013013</v>
          </cell>
          <cell r="C17">
            <v>-0.88932806324110703</v>
          </cell>
          <cell r="D17">
            <v>-9.8468206242447343E-2</v>
          </cell>
          <cell r="E17" t="str">
            <v>Breakfast cereals</v>
          </cell>
        </row>
        <row r="18">
          <cell r="A18" t="str">
            <v>Pasta Products</v>
          </cell>
          <cell r="B18" t="str">
            <v>013014</v>
          </cell>
          <cell r="C18">
            <v>-1.32042253521127</v>
          </cell>
          <cell r="D18">
            <v>-3.9666105691235749E-2</v>
          </cell>
          <cell r="E18" t="str">
            <v>Pasta Products</v>
          </cell>
        </row>
        <row r="19">
          <cell r="A19" t="str">
            <v>Pastry-cook products</v>
          </cell>
          <cell r="B19" t="str">
            <v>013015</v>
          </cell>
          <cell r="C19">
            <v>-4.7070124879923201</v>
          </cell>
          <cell r="D19">
            <v>-0.35240225194469293</v>
          </cell>
          <cell r="E19" t="str">
            <v>Pastry-cook products</v>
          </cell>
        </row>
        <row r="20">
          <cell r="A20" t="str">
            <v>Other cereal products</v>
          </cell>
          <cell r="B20" t="str">
            <v>013016</v>
          </cell>
          <cell r="C20">
            <v>-1.3661202185792301</v>
          </cell>
          <cell r="D20">
            <v>-0.16197231077123123</v>
          </cell>
          <cell r="E20" t="str">
            <v>Other cereal products</v>
          </cell>
        </row>
        <row r="21">
          <cell r="A21" t="str">
            <v>Milk, cheese, and eggs</v>
          </cell>
          <cell r="B21" t="str">
            <v>01302</v>
          </cell>
          <cell r="C21">
            <v>0.279589934762349</v>
          </cell>
          <cell r="D21">
            <v>0.26691499795150742</v>
          </cell>
          <cell r="E21" t="str">
            <v>Milk, cheese, and eggs</v>
          </cell>
        </row>
        <row r="22">
          <cell r="A22" t="str">
            <v>Fresh milk</v>
          </cell>
          <cell r="B22" t="str">
            <v>013021</v>
          </cell>
          <cell r="C22">
            <v>0.38314176245210702</v>
          </cell>
          <cell r="D22">
            <v>0.18434350308793432</v>
          </cell>
          <cell r="E22" t="str">
            <v>Fresh milk</v>
          </cell>
        </row>
        <row r="23">
          <cell r="A23" t="str">
            <v>Preserved milk</v>
          </cell>
          <cell r="B23" t="str">
            <v>013022</v>
          </cell>
          <cell r="C23">
            <v>-2.4839006439742399</v>
          </cell>
          <cell r="D23">
            <v>-8.1912773347977863E-2</v>
          </cell>
          <cell r="E23" t="str">
            <v>Preserved milk</v>
          </cell>
        </row>
        <row r="24">
          <cell r="A24" t="str">
            <v>Yoghurt</v>
          </cell>
          <cell r="B24" t="str">
            <v>013023</v>
          </cell>
          <cell r="C24">
            <v>-1.8962075848303399</v>
          </cell>
          <cell r="D24">
            <v>-0.24915590743267527</v>
          </cell>
          <cell r="E24" t="str">
            <v>Yoghurt (fresh, frozen)</v>
          </cell>
        </row>
        <row r="25">
          <cell r="A25" t="str">
            <v>Cheese</v>
          </cell>
          <cell r="B25" t="str">
            <v>013024</v>
          </cell>
          <cell r="C25">
            <v>5.1831992850759603</v>
          </cell>
          <cell r="D25">
            <v>1.219266721145329</v>
          </cell>
          <cell r="E25" t="str">
            <v>Cheese</v>
          </cell>
        </row>
        <row r="26">
          <cell r="A26" t="str">
            <v>Other milk products</v>
          </cell>
          <cell r="B26" t="str">
            <v>013025</v>
          </cell>
          <cell r="C26">
            <v>-0.47125353440150802</v>
          </cell>
          <cell r="D26">
            <v>-2.7457169594511454E-2</v>
          </cell>
          <cell r="E26" t="str">
            <v>Other milk products</v>
          </cell>
        </row>
        <row r="27">
          <cell r="A27" t="str">
            <v>Eggs</v>
          </cell>
          <cell r="B27" t="str">
            <v>013026</v>
          </cell>
          <cell r="C27">
            <v>-5.8070025619128902</v>
          </cell>
          <cell r="D27">
            <v>-0.77816937590659141</v>
          </cell>
          <cell r="E27" t="str">
            <v>Eggs</v>
          </cell>
        </row>
        <row r="28">
          <cell r="A28" t="str">
            <v>Oils and fats</v>
          </cell>
          <cell r="B28" t="str">
            <v>01303</v>
          </cell>
          <cell r="C28">
            <v>9.7276264591439704E-2</v>
          </cell>
          <cell r="D28">
            <v>2.2398978915081413E-2</v>
          </cell>
          <cell r="E28" t="str">
            <v>Oils and fats</v>
          </cell>
        </row>
        <row r="29">
          <cell r="A29" t="str">
            <v>Food additives and condiments</v>
          </cell>
          <cell r="B29" t="str">
            <v>01304</v>
          </cell>
          <cell r="C29">
            <v>-1.5564202334630299</v>
          </cell>
          <cell r="D29">
            <v>-0.40070225525905595</v>
          </cell>
          <cell r="E29" t="str">
            <v>Food additives and condiments</v>
          </cell>
        </row>
        <row r="30">
          <cell r="A30" t="str">
            <v>Confectionery, nuts, and snacks</v>
          </cell>
          <cell r="B30" t="str">
            <v>01305</v>
          </cell>
          <cell r="C30">
            <v>0.68093385214007796</v>
          </cell>
          <cell r="D30">
            <v>0.6540606302584886</v>
          </cell>
          <cell r="E30" t="str">
            <v>Confectionery, nuts, and snacks</v>
          </cell>
        </row>
        <row r="31">
          <cell r="A31" t="str">
            <v>Other grocery food</v>
          </cell>
          <cell r="B31" t="str">
            <v>01306</v>
          </cell>
          <cell r="C31">
            <v>-2.8985507246376798</v>
          </cell>
          <cell r="D31">
            <v>-0.84512000267416809</v>
          </cell>
          <cell r="E31" t="str">
            <v>Other grocery food</v>
          </cell>
        </row>
        <row r="32">
          <cell r="A32" t="str">
            <v>Non-alcoholic beverages subgroup</v>
          </cell>
          <cell r="B32" t="str">
            <v>014</v>
          </cell>
          <cell r="C32">
            <v>-1.0556621880998101</v>
          </cell>
          <cell r="D32">
            <v>-1.108616201786333</v>
          </cell>
          <cell r="E32" t="str">
            <v>Non-alcoholic beverages subgroup</v>
          </cell>
        </row>
        <row r="33">
          <cell r="A33" t="str">
            <v>Coffee, tea, and other hot drinks</v>
          </cell>
          <cell r="B33" t="str">
            <v>01401</v>
          </cell>
          <cell r="C33">
            <v>-1.1351909184726501</v>
          </cell>
          <cell r="D33">
            <v>-0.23752988111142692</v>
          </cell>
          <cell r="E33" t="str">
            <v>Coffee, tea, and other hot drinks</v>
          </cell>
        </row>
        <row r="34">
          <cell r="A34" t="str">
            <v>Soft drinks, waters, and juices</v>
          </cell>
          <cell r="B34" t="str">
            <v>01402</v>
          </cell>
          <cell r="C34">
            <v>-1.0367577756833199</v>
          </cell>
          <cell r="D34">
            <v>-0.8710863206749061</v>
          </cell>
          <cell r="E34" t="str">
            <v>Soft drinks, waters, and juices</v>
          </cell>
        </row>
        <row r="35">
          <cell r="A35" t="str">
            <v>Restaurant meals and ready-to-eat food subgroup</v>
          </cell>
          <cell r="B35" t="str">
            <v>015</v>
          </cell>
          <cell r="C35">
            <v>0.36429872495446303</v>
          </cell>
          <cell r="D35">
            <v>0.99471244963848293</v>
          </cell>
          <cell r="E35" t="str">
            <v>Restaurant meals and ready-to-eat food subgroup</v>
          </cell>
        </row>
        <row r="36">
          <cell r="A36" t="str">
            <v>Restaurant meals</v>
          </cell>
          <cell r="B36" t="str">
            <v>01501</v>
          </cell>
          <cell r="C36">
            <v>-0.54894784995425405</v>
          </cell>
          <cell r="D36">
            <v>-0.45805881910785828</v>
          </cell>
          <cell r="E36" t="str">
            <v>Restaurant meals</v>
          </cell>
        </row>
        <row r="37">
          <cell r="A37" t="str">
            <v>Ready-to-eat food</v>
          </cell>
          <cell r="B37" t="str">
            <v>01502</v>
          </cell>
          <cell r="C37">
            <v>0.72595281306715098</v>
          </cell>
          <cell r="D37">
            <v>1.4527712687463414</v>
          </cell>
          <cell r="E37" t="str">
            <v>Ready-to-eat food</v>
          </cell>
        </row>
        <row r="38">
          <cell r="A38" t="str">
            <v>Food Group</v>
          </cell>
          <cell r="B38" t="str">
            <v>01</v>
          </cell>
          <cell r="C38">
            <v>0.47938638542665402</v>
          </cell>
          <cell r="D38">
            <v>5.1618703499805694</v>
          </cell>
          <cell r="E38" t="str">
            <v>Food Group</v>
          </cell>
        </row>
        <row r="41">
          <cell r="D41"/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e.stats.govt.nz/infoshare/?url=/infoshare/" TargetMode="External"/><Relationship Id="rId2" Type="http://schemas.openxmlformats.org/officeDocument/2006/relationships/hyperlink" Target="http://archive.stats.govt.nz/tools_and_services/infoshare/faqs.aspx" TargetMode="External"/><Relationship Id="rId1" Type="http://schemas.openxmlformats.org/officeDocument/2006/relationships/hyperlink" Target="http://www.stats.govt.nz/about-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datainfoplus.stats.govt.nz/Item/nz.govt.stats/749d8c27-1bed-45fb-b941-a1905aee632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stats.govt.nz/methods/impacts-of-covid-19-lockdown-on-methodology-for-food-price-index-april-2020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stats.govt.nz/methods/impacts-of-covid-19-lockdown-on-methodology-for-food-price-index-april-20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s.govt.nz/methods/impacts-of-covid-19-lockdown-on-methodology-for-food-price-index-april-202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s.govt.nz/methods/impacts-of-covid-19-lockdown-on-methodology-for-food-price-index-april-202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s.govt.nz/methods/impacts-of-covid-19-lockdown-on-methodology-for-food-price-index-april-202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s.govt.nz/methods/impacts-of-covid-19-lockdown-on-methodology-for-food-price-index-april-202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8"/>
  <sheetViews>
    <sheetView tabSelected="1" zoomScaleNormal="100" workbookViewId="0"/>
  </sheetViews>
  <sheetFormatPr defaultColWidth="9.140625" defaultRowHeight="12.75" x14ac:dyDescent="0.2"/>
  <cols>
    <col min="1" max="1" width="5.5703125" style="63" customWidth="1"/>
    <col min="2" max="2" width="99.85546875" style="63" customWidth="1"/>
    <col min="3" max="16384" width="9.140625" style="40"/>
  </cols>
  <sheetData>
    <row r="1" spans="1:2" ht="15.75" x14ac:dyDescent="0.25">
      <c r="A1" s="62" t="s">
        <v>842</v>
      </c>
    </row>
    <row r="3" spans="1:2" ht="15" x14ac:dyDescent="0.25">
      <c r="A3" s="64" t="s">
        <v>254</v>
      </c>
    </row>
    <row r="4" spans="1:2" ht="15" x14ac:dyDescent="0.25">
      <c r="A4" s="64"/>
      <c r="B4" s="65"/>
    </row>
    <row r="5" spans="1:2" x14ac:dyDescent="0.2">
      <c r="A5" s="63">
        <v>1</v>
      </c>
      <c r="B5" s="66" t="s">
        <v>255</v>
      </c>
    </row>
    <row r="6" spans="1:2" x14ac:dyDescent="0.2">
      <c r="A6" s="63">
        <v>2.0099999999999998</v>
      </c>
      <c r="B6" s="66" t="s">
        <v>256</v>
      </c>
    </row>
    <row r="7" spans="1:2" x14ac:dyDescent="0.2">
      <c r="A7" s="63">
        <v>2.02</v>
      </c>
      <c r="B7" s="66" t="s">
        <v>257</v>
      </c>
    </row>
    <row r="8" spans="1:2" x14ac:dyDescent="0.2">
      <c r="A8" s="63">
        <v>2.0299999999999998</v>
      </c>
      <c r="B8" s="66" t="s">
        <v>258</v>
      </c>
    </row>
    <row r="9" spans="1:2" x14ac:dyDescent="0.2">
      <c r="A9" s="63">
        <v>3</v>
      </c>
      <c r="B9" s="66" t="s">
        <v>259</v>
      </c>
    </row>
    <row r="10" spans="1:2" x14ac:dyDescent="0.2">
      <c r="A10" s="63">
        <v>4</v>
      </c>
      <c r="B10" s="66" t="s">
        <v>260</v>
      </c>
    </row>
    <row r="11" spans="1:2" x14ac:dyDescent="0.2">
      <c r="A11" s="63">
        <v>5</v>
      </c>
      <c r="B11" s="66" t="s">
        <v>261</v>
      </c>
    </row>
    <row r="12" spans="1:2" x14ac:dyDescent="0.2">
      <c r="A12" s="63">
        <v>6</v>
      </c>
      <c r="B12" s="66" t="s">
        <v>262</v>
      </c>
    </row>
    <row r="13" spans="1:2" x14ac:dyDescent="0.2">
      <c r="A13" s="67">
        <v>7</v>
      </c>
      <c r="B13" s="66" t="s">
        <v>263</v>
      </c>
    </row>
    <row r="14" spans="1:2" x14ac:dyDescent="0.2">
      <c r="A14" s="63">
        <v>8</v>
      </c>
      <c r="B14" s="66" t="s">
        <v>314</v>
      </c>
    </row>
    <row r="15" spans="1:2" x14ac:dyDescent="0.2">
      <c r="A15" s="63">
        <v>9.01</v>
      </c>
      <c r="B15" s="66" t="s">
        <v>315</v>
      </c>
    </row>
    <row r="16" spans="1:2" x14ac:dyDescent="0.2">
      <c r="A16" s="63">
        <v>9.02</v>
      </c>
      <c r="B16" s="66" t="s">
        <v>316</v>
      </c>
    </row>
    <row r="17" spans="1:2" ht="14.25" x14ac:dyDescent="0.2">
      <c r="A17" s="68"/>
      <c r="B17" s="65"/>
    </row>
    <row r="18" spans="1:2" ht="15" x14ac:dyDescent="0.25">
      <c r="A18" s="69" t="s">
        <v>264</v>
      </c>
    </row>
    <row r="19" spans="1:2" x14ac:dyDescent="0.2">
      <c r="A19" s="261" t="s">
        <v>265</v>
      </c>
      <c r="B19" s="262"/>
    </row>
    <row r="20" spans="1:2" ht="12.4" customHeight="1" x14ac:dyDescent="0.2">
      <c r="A20" s="263" t="s">
        <v>266</v>
      </c>
      <c r="B20" s="263"/>
    </row>
    <row r="21" spans="1:2" x14ac:dyDescent="0.2">
      <c r="A21" s="70"/>
      <c r="B21" s="70"/>
    </row>
    <row r="22" spans="1:2" x14ac:dyDescent="0.2">
      <c r="A22" s="261" t="s">
        <v>267</v>
      </c>
      <c r="B22" s="262"/>
    </row>
    <row r="23" spans="1:2" x14ac:dyDescent="0.2">
      <c r="A23" s="71" t="s">
        <v>268</v>
      </c>
      <c r="B23" s="72"/>
    </row>
    <row r="24" spans="1:2" x14ac:dyDescent="0.2">
      <c r="A24" s="73" t="s">
        <v>269</v>
      </c>
      <c r="B24" s="72"/>
    </row>
    <row r="25" spans="1:2" x14ac:dyDescent="0.2">
      <c r="A25" s="73" t="s">
        <v>270</v>
      </c>
      <c r="B25" s="72"/>
    </row>
    <row r="26" spans="1:2" x14ac:dyDescent="0.2">
      <c r="A26" s="74"/>
      <c r="B26" s="72"/>
    </row>
    <row r="27" spans="1:2" ht="12.4" customHeight="1" x14ac:dyDescent="0.2">
      <c r="A27" s="264" t="s">
        <v>271</v>
      </c>
      <c r="B27" s="261"/>
    </row>
    <row r="28" spans="1:2" x14ac:dyDescent="0.2">
      <c r="A28" s="264" t="s">
        <v>371</v>
      </c>
      <c r="B28" s="261"/>
    </row>
    <row r="29" spans="1:2" x14ac:dyDescent="0.2">
      <c r="A29" s="75" t="s">
        <v>272</v>
      </c>
      <c r="B29" s="75"/>
    </row>
    <row r="30" spans="1:2" x14ac:dyDescent="0.2">
      <c r="A30" s="74"/>
      <c r="B30" s="72"/>
    </row>
    <row r="31" spans="1:2" x14ac:dyDescent="0.2">
      <c r="A31" s="265" t="s">
        <v>273</v>
      </c>
      <c r="B31" s="265"/>
    </row>
    <row r="33" spans="1:1" ht="15" x14ac:dyDescent="0.25">
      <c r="A33" s="69" t="s">
        <v>298</v>
      </c>
    </row>
    <row r="34" spans="1:1" x14ac:dyDescent="0.2">
      <c r="A34" s="112" t="s">
        <v>857</v>
      </c>
    </row>
    <row r="36" spans="1:1" x14ac:dyDescent="0.2">
      <c r="A36" s="259" t="s">
        <v>372</v>
      </c>
    </row>
    <row r="37" spans="1:1" x14ac:dyDescent="0.2">
      <c r="A37" s="241" t="s">
        <v>843</v>
      </c>
    </row>
    <row r="38" spans="1:1" x14ac:dyDescent="0.2">
      <c r="A38" s="66" t="s">
        <v>373</v>
      </c>
    </row>
  </sheetData>
  <mergeCells count="6">
    <mergeCell ref="A19:B19"/>
    <mergeCell ref="A20:B20"/>
    <mergeCell ref="A22:B22"/>
    <mergeCell ref="A27:B27"/>
    <mergeCell ref="A31:B31"/>
    <mergeCell ref="A28:B28"/>
  </mergeCells>
  <hyperlinks>
    <hyperlink ref="B5" location="'1'!A1" display="Food price index, subgroups" xr:uid="{00000000-0004-0000-0000-000000000000}"/>
    <hyperlink ref="B6" location="'2.01'!A1" display="Food price index, subgroups, classes, and selected sections – index numbers" xr:uid="{00000000-0004-0000-0000-000001000000}"/>
    <hyperlink ref="B7" location="'2.02'!A1" display="Food price index, subgroups, classes, and selected sections, percentage change from previous month" xr:uid="{00000000-0004-0000-0000-000002000000}"/>
    <hyperlink ref="B8" location="'2.03'!A1" display="Food price index, subgroups, classes, and selected sections, percentage change from same month of previous year" xr:uid="{00000000-0004-0000-0000-000003000000}"/>
    <hyperlink ref="B9" location="'3'!A1" display="Weighted average retail prices of selected food items" xr:uid="{00000000-0004-0000-0000-000004000000}"/>
    <hyperlink ref="B10" location="'4'!A1" display="Contributions to food price index and percentage changes, by subgroup, class, or selected section" xr:uid="{00000000-0004-0000-0000-000005000000}"/>
    <hyperlink ref="B12" location="'6'!A1" display="Food expenditure weights, by subgroup, class, or selected section" xr:uid="{00000000-0004-0000-0000-000006000000}"/>
    <hyperlink ref="B13" location="'7'!A1" display="Population weights, by region/pricing centre" xr:uid="{00000000-0004-0000-0000-000007000000}"/>
    <hyperlink ref="B11" location="'5'!A1" display="Distribution of national item-level index movements from previous month" xr:uid="{00000000-0004-0000-0000-000008000000}"/>
    <hyperlink ref="B14" location="'8'!A1" display="Food price index, seasonally adjusted subgroups" xr:uid="{00000000-0004-0000-0000-000009000000}"/>
    <hyperlink ref="B15" location="'9.01'!A1" display="Food price index, seasonally adjusted subgroups and classes – index numbers" xr:uid="{00000000-0004-0000-0000-00000A000000}"/>
    <hyperlink ref="B16" location="'9.02'!A1" display="Food price index, seasonally adjusted subgroups and classes, percentage change from previous month" xr:uid="{00000000-0004-0000-0000-00000B000000}"/>
    <hyperlink ref="A31" r:id="rId1" display="http://www.stats.govt.nz/about-infoshare" xr:uid="{00000000-0004-0000-0000-00000C000000}"/>
    <hyperlink ref="A31:B31" r:id="rId2" display="More information about Infoshare (www.stats.govt.nz/about-infoshare)." xr:uid="{00000000-0004-0000-0000-00000D000000}"/>
    <hyperlink ref="A20:B20" r:id="rId3" display="Infoshare (www.stats.govt.nz/infoshare)." xr:uid="{00000000-0004-0000-0000-00000E000000}"/>
    <hyperlink ref="A38" r:id="rId4" xr:uid="{00000000-0004-0000-0000-00000F000000}"/>
  </hyperlinks>
  <printOptions horizontalCentered="1"/>
  <pageMargins left="0.39370078740157499" right="0.39370078740157499" top="0.62992125984252001" bottom="0.39370078740157499" header="0.196850393700787" footer="0.39370078740157499"/>
  <pageSetup paperSize="9" scale="90" orientation="portrait" r:id="rId5"/>
  <headerFooter>
    <oddFooter>&amp;R&amp;"Arial Mäori,Regular"&amp;9www.stats.govt.nz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1"/>
  <sheetViews>
    <sheetView zoomScaleNormal="100" workbookViewId="0"/>
  </sheetViews>
  <sheetFormatPr defaultColWidth="9.140625" defaultRowHeight="12.75" x14ac:dyDescent="0.2"/>
  <cols>
    <col min="1" max="2" width="2.28515625" style="61" customWidth="1"/>
    <col min="3" max="3" width="25.7109375" style="61" customWidth="1"/>
    <col min="4" max="5" width="23.7109375" style="61" customWidth="1"/>
    <col min="6" max="16384" width="9.140625" style="40"/>
  </cols>
  <sheetData>
    <row r="1" spans="1:5" x14ac:dyDescent="0.2">
      <c r="A1" s="212" t="s">
        <v>230</v>
      </c>
      <c r="B1" s="213"/>
      <c r="C1" s="214"/>
      <c r="D1" s="56"/>
      <c r="E1" s="56"/>
    </row>
    <row r="2" spans="1:5" x14ac:dyDescent="0.2">
      <c r="A2" s="56"/>
      <c r="B2" s="56"/>
      <c r="C2" s="56"/>
      <c r="D2" s="56"/>
      <c r="E2" s="56"/>
    </row>
    <row r="3" spans="1:5" ht="18" customHeight="1" x14ac:dyDescent="0.2">
      <c r="A3" s="215" t="s">
        <v>231</v>
      </c>
      <c r="B3" s="215"/>
      <c r="C3" s="57"/>
      <c r="D3" s="57"/>
      <c r="E3" s="57"/>
    </row>
    <row r="4" spans="1:5" ht="15" customHeight="1" x14ac:dyDescent="0.2">
      <c r="A4" s="216" t="s">
        <v>232</v>
      </c>
      <c r="B4" s="216"/>
      <c r="C4" s="58"/>
      <c r="D4" s="58"/>
      <c r="E4" s="58"/>
    </row>
    <row r="5" spans="1:5" ht="8.1" customHeight="1" x14ac:dyDescent="0.2">
      <c r="A5" s="56"/>
      <c r="B5" s="56"/>
      <c r="C5" s="56"/>
      <c r="D5" s="56"/>
      <c r="E5" s="56"/>
    </row>
    <row r="6" spans="1:5" ht="22.5" customHeight="1" x14ac:dyDescent="0.2">
      <c r="A6" s="311" t="s">
        <v>233</v>
      </c>
      <c r="B6" s="311"/>
      <c r="C6" s="312"/>
      <c r="D6" s="217" t="s">
        <v>234</v>
      </c>
      <c r="E6" s="218" t="s">
        <v>235</v>
      </c>
    </row>
    <row r="7" spans="1:5" ht="12.75" customHeight="1" x14ac:dyDescent="0.2">
      <c r="A7" s="313"/>
      <c r="B7" s="313"/>
      <c r="C7" s="314"/>
      <c r="D7" s="219" t="s">
        <v>369</v>
      </c>
      <c r="E7" s="219" t="s">
        <v>379</v>
      </c>
    </row>
    <row r="8" spans="1:5" x14ac:dyDescent="0.2">
      <c r="A8" s="315"/>
      <c r="B8" s="315"/>
      <c r="C8" s="316"/>
      <c r="D8" s="317" t="s">
        <v>378</v>
      </c>
      <c r="E8" s="318"/>
    </row>
    <row r="9" spans="1:5" ht="11.25" customHeight="1" x14ac:dyDescent="0.2">
      <c r="A9" s="220"/>
      <c r="B9" s="220"/>
      <c r="C9" s="220"/>
      <c r="D9" s="221"/>
      <c r="E9" s="221"/>
    </row>
    <row r="10" spans="1:5" ht="11.25" customHeight="1" x14ac:dyDescent="0.2">
      <c r="A10" s="222" t="s">
        <v>236</v>
      </c>
      <c r="B10" s="222"/>
      <c r="C10" s="56"/>
      <c r="D10" s="59">
        <v>35.520000000000003</v>
      </c>
      <c r="E10" s="59">
        <v>37.01</v>
      </c>
    </row>
    <row r="11" spans="1:5" ht="11.25" customHeight="1" x14ac:dyDescent="0.2">
      <c r="A11" s="220"/>
      <c r="B11" s="220"/>
      <c r="C11" s="220"/>
      <c r="D11" s="223"/>
      <c r="E11" s="223"/>
    </row>
    <row r="12" spans="1:5" ht="11.25" customHeight="1" x14ac:dyDescent="0.2">
      <c r="A12" s="222" t="s">
        <v>237</v>
      </c>
      <c r="B12" s="222"/>
      <c r="C12" s="56"/>
      <c r="D12" s="59">
        <v>11.69</v>
      </c>
      <c r="E12" s="59">
        <v>11.61</v>
      </c>
    </row>
    <row r="13" spans="1:5" ht="11.25" customHeight="1" x14ac:dyDescent="0.2">
      <c r="A13" s="224"/>
      <c r="B13" s="224"/>
      <c r="C13" s="56"/>
      <c r="D13" s="225"/>
      <c r="E13" s="225"/>
    </row>
    <row r="14" spans="1:5" ht="11.25" customHeight="1" x14ac:dyDescent="0.2">
      <c r="A14" s="222" t="s">
        <v>238</v>
      </c>
      <c r="B14" s="222"/>
      <c r="C14" s="224"/>
      <c r="D14" s="59">
        <v>29.62</v>
      </c>
      <c r="E14" s="59">
        <v>28.62</v>
      </c>
    </row>
    <row r="15" spans="1:5" ht="11.25" customHeight="1" x14ac:dyDescent="0.2">
      <c r="A15" s="56"/>
      <c r="B15" s="56"/>
      <c r="C15" s="224" t="s">
        <v>239</v>
      </c>
      <c r="D15" s="59">
        <v>3.33</v>
      </c>
      <c r="E15" s="59">
        <v>3.32</v>
      </c>
    </row>
    <row r="16" spans="1:5" ht="11.25" customHeight="1" x14ac:dyDescent="0.2">
      <c r="A16" s="56"/>
      <c r="B16" s="56"/>
      <c r="C16" s="224" t="s">
        <v>240</v>
      </c>
      <c r="D16" s="59">
        <v>8.86</v>
      </c>
      <c r="E16" s="59">
        <v>8.6999999999999993</v>
      </c>
    </row>
    <row r="17" spans="1:5" ht="11.25" customHeight="1" x14ac:dyDescent="0.2">
      <c r="A17" s="56"/>
      <c r="B17" s="56"/>
      <c r="C17" s="224" t="s">
        <v>241</v>
      </c>
      <c r="D17" s="59">
        <v>5.87</v>
      </c>
      <c r="E17" s="59">
        <v>5.69</v>
      </c>
    </row>
    <row r="18" spans="1:5" ht="11.25" customHeight="1" x14ac:dyDescent="0.2">
      <c r="A18" s="56"/>
      <c r="B18" s="56"/>
      <c r="C18" s="224" t="s">
        <v>242</v>
      </c>
      <c r="D18" s="59">
        <v>4.2699999999999996</v>
      </c>
      <c r="E18" s="59">
        <v>4.0599999999999996</v>
      </c>
    </row>
    <row r="19" spans="1:5" ht="11.25" customHeight="1" x14ac:dyDescent="0.2">
      <c r="A19" s="56"/>
      <c r="B19" s="56"/>
      <c r="C19" s="224" t="s">
        <v>243</v>
      </c>
      <c r="D19" s="59">
        <v>2.4</v>
      </c>
      <c r="E19" s="59">
        <v>2.2599999999999998</v>
      </c>
    </row>
    <row r="20" spans="1:5" ht="11.25" customHeight="1" x14ac:dyDescent="0.2">
      <c r="A20" s="56"/>
      <c r="B20" s="56"/>
      <c r="C20" s="224" t="s">
        <v>244</v>
      </c>
      <c r="D20" s="59">
        <v>4.8899999999999997</v>
      </c>
      <c r="E20" s="59">
        <v>4.5999999999999996</v>
      </c>
    </row>
    <row r="21" spans="1:5" ht="11.25" customHeight="1" x14ac:dyDescent="0.2">
      <c r="A21" s="56"/>
      <c r="B21" s="56"/>
      <c r="C21" s="224"/>
      <c r="D21" s="225"/>
      <c r="E21" s="225"/>
    </row>
    <row r="22" spans="1:5" ht="11.25" customHeight="1" x14ac:dyDescent="0.2">
      <c r="A22" s="222" t="s">
        <v>245</v>
      </c>
      <c r="B22" s="222"/>
      <c r="C22" s="224"/>
      <c r="D22" s="59">
        <v>12.85</v>
      </c>
      <c r="E22" s="59">
        <v>12.38</v>
      </c>
    </row>
    <row r="23" spans="1:5" ht="11.25" customHeight="1" x14ac:dyDescent="0.2">
      <c r="A23" s="222"/>
      <c r="B23" s="222"/>
      <c r="C23" s="224" t="s">
        <v>246</v>
      </c>
      <c r="D23" s="59">
        <v>12.85</v>
      </c>
      <c r="E23" s="59">
        <v>12.38</v>
      </c>
    </row>
    <row r="24" spans="1:5" ht="11.25" customHeight="1" x14ac:dyDescent="0.2">
      <c r="A24" s="56"/>
      <c r="B24" s="56"/>
      <c r="C24" s="224"/>
      <c r="D24" s="225"/>
      <c r="E24" s="225"/>
    </row>
    <row r="25" spans="1:5" ht="11.25" customHeight="1" x14ac:dyDescent="0.2">
      <c r="A25" s="222" t="s">
        <v>247</v>
      </c>
      <c r="B25" s="222"/>
      <c r="C25" s="224"/>
      <c r="D25" s="59">
        <v>10.31</v>
      </c>
      <c r="E25" s="59">
        <v>10.38</v>
      </c>
    </row>
    <row r="26" spans="1:5" ht="11.25" customHeight="1" x14ac:dyDescent="0.2">
      <c r="A26" s="56"/>
      <c r="B26" s="56"/>
      <c r="C26" s="224" t="s">
        <v>248</v>
      </c>
      <c r="D26" s="59">
        <v>3.75</v>
      </c>
      <c r="E26" s="59">
        <v>3.74</v>
      </c>
    </row>
    <row r="27" spans="1:5" ht="11.25" customHeight="1" x14ac:dyDescent="0.2">
      <c r="A27" s="56"/>
      <c r="B27" s="56"/>
      <c r="C27" s="226" t="s">
        <v>249</v>
      </c>
      <c r="D27" s="59">
        <v>4.49</v>
      </c>
      <c r="E27" s="59">
        <v>4.59</v>
      </c>
    </row>
    <row r="28" spans="1:5" ht="11.25" customHeight="1" x14ac:dyDescent="0.2">
      <c r="A28" s="56"/>
      <c r="B28" s="56"/>
      <c r="C28" s="226" t="s">
        <v>250</v>
      </c>
      <c r="D28" s="59">
        <v>2.0699999999999998</v>
      </c>
      <c r="E28" s="59">
        <v>2.0499999999999998</v>
      </c>
    </row>
    <row r="29" spans="1:5" ht="11.25" customHeight="1" x14ac:dyDescent="0.2">
      <c r="A29" s="226"/>
      <c r="B29" s="226"/>
      <c r="C29" s="226"/>
      <c r="D29" s="223"/>
      <c r="E29" s="223"/>
    </row>
    <row r="30" spans="1:5" ht="11.25" customHeight="1" x14ac:dyDescent="0.2">
      <c r="A30" s="227" t="s">
        <v>251</v>
      </c>
      <c r="B30" s="227"/>
      <c r="C30" s="227"/>
      <c r="D30" s="228">
        <v>100</v>
      </c>
      <c r="E30" s="228">
        <v>100</v>
      </c>
    </row>
    <row r="31" spans="1:5" ht="11.25" customHeight="1" x14ac:dyDescent="0.2">
      <c r="A31" s="229"/>
      <c r="B31" s="229"/>
      <c r="C31" s="229"/>
      <c r="D31" s="230"/>
      <c r="E31" s="230"/>
    </row>
    <row r="32" spans="1:5" ht="11.25" customHeight="1" x14ac:dyDescent="0.2">
      <c r="A32" s="333" t="s">
        <v>104</v>
      </c>
      <c r="B32" s="333" t="s">
        <v>858</v>
      </c>
      <c r="C32" s="334"/>
      <c r="D32" s="335"/>
      <c r="E32" s="335"/>
    </row>
    <row r="33" spans="1:5" ht="11.25" customHeight="1" x14ac:dyDescent="0.2">
      <c r="A33" s="40"/>
      <c r="B33" s="333" t="s">
        <v>861</v>
      </c>
      <c r="C33" s="40"/>
      <c r="D33" s="335"/>
      <c r="E33" s="335"/>
    </row>
    <row r="34" spans="1:5" ht="11.25" customHeight="1" x14ac:dyDescent="0.2">
      <c r="A34" s="333"/>
      <c r="B34" s="333" t="s">
        <v>252</v>
      </c>
      <c r="C34" s="334"/>
      <c r="D34" s="335"/>
      <c r="E34" s="335"/>
    </row>
    <row r="35" spans="1:5" ht="11.25" customHeight="1" x14ac:dyDescent="0.2">
      <c r="A35" s="333"/>
      <c r="B35" s="333" t="s">
        <v>862</v>
      </c>
      <c r="C35" s="334"/>
      <c r="D35" s="335"/>
      <c r="E35" s="335"/>
    </row>
    <row r="36" spans="1:5" ht="11.25" customHeight="1" x14ac:dyDescent="0.2">
      <c r="A36" s="333"/>
      <c r="B36" s="336" t="s">
        <v>863</v>
      </c>
      <c r="C36" s="337"/>
    </row>
    <row r="37" spans="1:5" ht="11.25" customHeight="1" x14ac:dyDescent="0.2">
      <c r="A37" s="333" t="s">
        <v>216</v>
      </c>
      <c r="B37" s="254" t="s">
        <v>380</v>
      </c>
      <c r="C37" s="337"/>
    </row>
    <row r="38" spans="1:5" x14ac:dyDescent="0.2">
      <c r="A38" s="333" t="s">
        <v>218</v>
      </c>
      <c r="B38" s="333" t="s">
        <v>229</v>
      </c>
    </row>
    <row r="39" spans="1:5" x14ac:dyDescent="0.2">
      <c r="A39" s="333"/>
      <c r="B39" s="333"/>
    </row>
    <row r="40" spans="1:5" x14ac:dyDescent="0.2">
      <c r="A40" s="338" t="s">
        <v>367</v>
      </c>
    </row>
    <row r="41" spans="1:5" x14ac:dyDescent="0.2">
      <c r="A41" s="231"/>
      <c r="B41" s="231"/>
      <c r="C41" s="232"/>
      <c r="D41" s="230"/>
      <c r="E41" s="230"/>
    </row>
    <row r="42" spans="1:5" x14ac:dyDescent="0.2">
      <c r="A42" s="40"/>
      <c r="B42" s="231"/>
      <c r="C42" s="40"/>
      <c r="D42" s="230"/>
      <c r="E42" s="230"/>
    </row>
    <row r="43" spans="1:5" x14ac:dyDescent="0.2">
      <c r="A43" s="231"/>
      <c r="B43" s="231"/>
      <c r="C43" s="232"/>
      <c r="D43" s="230"/>
      <c r="E43" s="230"/>
    </row>
    <row r="44" spans="1:5" x14ac:dyDescent="0.2">
      <c r="A44" s="231"/>
      <c r="B44" s="231"/>
      <c r="C44" s="232"/>
      <c r="D44" s="230"/>
      <c r="E44" s="230"/>
    </row>
    <row r="45" spans="1:5" x14ac:dyDescent="0.2">
      <c r="A45" s="231"/>
      <c r="B45" s="231"/>
      <c r="C45" s="233"/>
      <c r="D45" s="56"/>
      <c r="E45" s="56"/>
    </row>
    <row r="46" spans="1:5" x14ac:dyDescent="0.2">
      <c r="A46" s="231"/>
      <c r="B46" s="231"/>
      <c r="C46" s="56"/>
      <c r="D46" s="56"/>
      <c r="E46" s="56"/>
    </row>
    <row r="48" spans="1:5" x14ac:dyDescent="0.2">
      <c r="A48" s="234"/>
      <c r="B48" s="235"/>
    </row>
    <row r="49" spans="1:3" x14ac:dyDescent="0.2">
      <c r="A49" s="236"/>
      <c r="B49" s="236"/>
    </row>
    <row r="50" spans="1:3" x14ac:dyDescent="0.2">
      <c r="A50" s="40"/>
      <c r="B50" s="237"/>
      <c r="C50" s="56"/>
    </row>
    <row r="51" spans="1:3" x14ac:dyDescent="0.2">
      <c r="A51" s="237"/>
    </row>
  </sheetData>
  <mergeCells count="2">
    <mergeCell ref="A6:C8"/>
    <mergeCell ref="D8:E8"/>
  </mergeCells>
  <hyperlinks>
    <hyperlink ref="B36" r:id="rId1" xr:uid="{F45EE696-4BFF-4627-89AD-9B1E3F20CBA6}"/>
  </hyperlinks>
  <printOptions horizontalCentered="1"/>
  <pageMargins left="0.39370078740157499" right="0.39370078740157499" top="0.62992125984252001" bottom="0.39370078740157499" header="0.196850393700787" footer="0.39370078740157499"/>
  <pageSetup paperSize="9" scale="90" orientation="portrait" r:id="rId2"/>
  <headerFooter>
    <oddFooter>&amp;R&amp;"Arial Mäori,Regular"&amp;9www.stats.govt.nz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7"/>
  <sheetViews>
    <sheetView zoomScaleNormal="100" workbookViewId="0"/>
  </sheetViews>
  <sheetFormatPr defaultColWidth="9.140625" defaultRowHeight="11.25" x14ac:dyDescent="0.2"/>
  <cols>
    <col min="1" max="1" width="5.28515625" style="2" customWidth="1"/>
    <col min="2" max="2" width="8.7109375" style="122" customWidth="1"/>
    <col min="3" max="3" width="7.140625" style="122" customWidth="1"/>
    <col min="4" max="4" width="3.28515625" style="122" customWidth="1"/>
    <col min="5" max="5" width="7.140625" style="122" customWidth="1"/>
    <col min="6" max="6" width="3.28515625" style="122" customWidth="1"/>
    <col min="7" max="7" width="7.140625" style="122" customWidth="1"/>
    <col min="8" max="8" width="3.28515625" style="122" customWidth="1"/>
    <col min="9" max="9" width="7.140625" style="122" customWidth="1"/>
    <col min="10" max="10" width="3.28515625" style="122" customWidth="1"/>
    <col min="11" max="233" width="9.140625" style="122"/>
    <col min="234" max="235" width="2.28515625" style="122" customWidth="1"/>
    <col min="236" max="236" width="8.7109375" style="122" customWidth="1"/>
    <col min="237" max="237" width="6.85546875" style="122" customWidth="1"/>
    <col min="238" max="238" width="3.28515625" style="122" customWidth="1"/>
    <col min="239" max="239" width="6.85546875" style="122" customWidth="1"/>
    <col min="240" max="240" width="3.28515625" style="122" customWidth="1"/>
    <col min="241" max="241" width="6.85546875" style="122" customWidth="1"/>
    <col min="242" max="242" width="3.28515625" style="122" customWidth="1"/>
    <col min="243" max="243" width="6.85546875" style="122" customWidth="1"/>
    <col min="244" max="244" width="3.28515625" style="122" customWidth="1"/>
    <col min="245" max="245" width="8.7109375" style="122" customWidth="1"/>
    <col min="246" max="246" width="3.28515625" style="122" customWidth="1"/>
    <col min="247" max="247" width="6.85546875" style="122" customWidth="1"/>
    <col min="248" max="248" width="3.28515625" style="122" customWidth="1"/>
    <col min="249" max="249" width="6.85546875" style="122" customWidth="1"/>
    <col min="250" max="250" width="3.28515625" style="122" customWidth="1"/>
    <col min="251" max="251" width="6.85546875" style="122" customWidth="1"/>
    <col min="252" max="252" width="3.28515625" style="122" customWidth="1"/>
    <col min="253" max="16384" width="9.140625" style="122"/>
  </cols>
  <sheetData>
    <row r="1" spans="1:22" ht="12.75" x14ac:dyDescent="0.2">
      <c r="A1" s="1" t="s">
        <v>317</v>
      </c>
    </row>
    <row r="2" spans="1:22" ht="12.75" x14ac:dyDescent="0.2">
      <c r="A2" s="3"/>
    </row>
    <row r="3" spans="1:22" ht="15" x14ac:dyDescent="0.2">
      <c r="A3" s="4" t="s">
        <v>1</v>
      </c>
      <c r="B3" s="125"/>
      <c r="C3" s="125"/>
      <c r="D3" s="125"/>
      <c r="E3" s="125"/>
      <c r="F3" s="125"/>
    </row>
    <row r="4" spans="1:22" ht="16.5" x14ac:dyDescent="0.2">
      <c r="A4" s="6" t="s">
        <v>318</v>
      </c>
      <c r="B4" s="125"/>
      <c r="C4" s="125"/>
      <c r="D4" s="125"/>
      <c r="E4" s="125"/>
      <c r="F4" s="125"/>
    </row>
    <row r="5" spans="1:22" ht="12.75" x14ac:dyDescent="0.2">
      <c r="A5" s="7"/>
      <c r="B5" s="125"/>
      <c r="C5" s="125"/>
      <c r="D5" s="125"/>
      <c r="E5" s="125"/>
      <c r="F5" s="125"/>
    </row>
    <row r="7" spans="1:22" x14ac:dyDescent="0.2">
      <c r="A7" s="8"/>
      <c r="B7" s="128"/>
      <c r="C7" s="129" t="s">
        <v>3</v>
      </c>
      <c r="D7" s="130"/>
      <c r="E7" s="130"/>
      <c r="F7" s="130"/>
      <c r="G7" s="129" t="s">
        <v>1</v>
      </c>
      <c r="H7" s="130"/>
      <c r="I7" s="130"/>
      <c r="J7" s="130"/>
    </row>
    <row r="8" spans="1:22" ht="11.25" customHeight="1" x14ac:dyDescent="0.2">
      <c r="B8" s="131"/>
      <c r="C8" s="319" t="s">
        <v>319</v>
      </c>
      <c r="D8" s="320"/>
      <c r="E8" s="319" t="s">
        <v>320</v>
      </c>
      <c r="F8" s="320"/>
      <c r="G8" s="319" t="s">
        <v>8</v>
      </c>
      <c r="H8" s="320"/>
      <c r="I8" s="319" t="s">
        <v>320</v>
      </c>
      <c r="J8" s="325"/>
    </row>
    <row r="9" spans="1:22" ht="33.75" customHeight="1" x14ac:dyDescent="0.2">
      <c r="A9" s="13"/>
      <c r="B9" s="133"/>
      <c r="C9" s="321"/>
      <c r="D9" s="322"/>
      <c r="E9" s="323"/>
      <c r="F9" s="324"/>
      <c r="G9" s="321"/>
      <c r="H9" s="322"/>
      <c r="I9" s="323"/>
      <c r="J9" s="326"/>
    </row>
    <row r="10" spans="1:22" ht="11.25" customHeight="1" x14ac:dyDescent="0.2">
      <c r="A10" s="15" t="s">
        <v>12</v>
      </c>
      <c r="B10" s="134"/>
      <c r="C10" s="197" t="s">
        <v>321</v>
      </c>
      <c r="D10" s="200"/>
      <c r="E10" s="198"/>
      <c r="F10" s="199"/>
      <c r="G10" s="197" t="s">
        <v>322</v>
      </c>
      <c r="H10" s="200"/>
      <c r="I10" s="198"/>
      <c r="J10" s="201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</row>
    <row r="11" spans="1:22" x14ac:dyDescent="0.2"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</row>
    <row r="12" spans="1:22" ht="12.75" x14ac:dyDescent="0.2">
      <c r="A12" s="136" t="s">
        <v>384</v>
      </c>
      <c r="B12" s="136" t="s">
        <v>19</v>
      </c>
      <c r="C12" s="251"/>
      <c r="D12" s="251"/>
      <c r="E12" s="251"/>
      <c r="F12" s="251"/>
      <c r="G12" s="251"/>
      <c r="H12" s="251"/>
      <c r="I12" s="251"/>
      <c r="J12" s="251"/>
      <c r="L12" s="137"/>
      <c r="M12" s="135"/>
      <c r="N12" s="135"/>
      <c r="O12" s="135"/>
      <c r="P12" s="135"/>
      <c r="Q12" s="135"/>
      <c r="R12" s="135"/>
      <c r="S12" s="135"/>
      <c r="T12" s="135"/>
      <c r="U12" s="135"/>
      <c r="V12" s="135"/>
    </row>
    <row r="13" spans="1:22" ht="19.5" customHeight="1" x14ac:dyDescent="0.2">
      <c r="A13" s="20" t="s">
        <v>385</v>
      </c>
      <c r="B13" s="122" t="s">
        <v>25</v>
      </c>
      <c r="C13" s="139" t="s">
        <v>807</v>
      </c>
      <c r="D13" s="140" t="s">
        <v>808</v>
      </c>
      <c r="E13" s="141" t="s">
        <v>809</v>
      </c>
      <c r="F13" s="140" t="s">
        <v>808</v>
      </c>
      <c r="G13" s="139" t="s">
        <v>446</v>
      </c>
      <c r="H13" s="140" t="s">
        <v>808</v>
      </c>
      <c r="I13" s="141" t="s">
        <v>394</v>
      </c>
      <c r="J13" s="140" t="s">
        <v>808</v>
      </c>
      <c r="L13" s="142"/>
      <c r="M13" s="135"/>
      <c r="N13" s="135"/>
      <c r="O13" s="143"/>
      <c r="P13" s="135"/>
      <c r="Q13" s="135"/>
      <c r="R13" s="143"/>
      <c r="S13" s="135"/>
      <c r="T13" s="144"/>
      <c r="U13" s="145"/>
      <c r="V13" s="135"/>
    </row>
    <row r="14" spans="1:22" x14ac:dyDescent="0.2">
      <c r="A14" s="122"/>
      <c r="B14" s="122" t="s">
        <v>26</v>
      </c>
      <c r="C14" s="139" t="s">
        <v>810</v>
      </c>
      <c r="D14" s="140" t="s">
        <v>808</v>
      </c>
      <c r="E14" s="141" t="s">
        <v>648</v>
      </c>
      <c r="F14" s="140" t="s">
        <v>808</v>
      </c>
      <c r="G14" s="139" t="s">
        <v>397</v>
      </c>
      <c r="H14" s="140" t="s">
        <v>808</v>
      </c>
      <c r="I14" s="141" t="s">
        <v>505</v>
      </c>
      <c r="J14" s="140" t="s">
        <v>808</v>
      </c>
      <c r="L14" s="142"/>
      <c r="M14" s="135"/>
      <c r="N14" s="135"/>
      <c r="O14" s="143"/>
      <c r="P14" s="135"/>
      <c r="Q14" s="135"/>
      <c r="R14" s="143"/>
      <c r="S14" s="135"/>
      <c r="T14" s="144"/>
      <c r="U14" s="145"/>
      <c r="V14" s="135"/>
    </row>
    <row r="15" spans="1:22" x14ac:dyDescent="0.2">
      <c r="A15" s="122"/>
      <c r="B15" s="122" t="s">
        <v>27</v>
      </c>
      <c r="C15" s="139" t="s">
        <v>811</v>
      </c>
      <c r="D15" s="140" t="s">
        <v>808</v>
      </c>
      <c r="E15" s="141" t="s">
        <v>387</v>
      </c>
      <c r="F15" s="140" t="s">
        <v>808</v>
      </c>
      <c r="G15" s="139" t="s">
        <v>446</v>
      </c>
      <c r="H15" s="140" t="s">
        <v>808</v>
      </c>
      <c r="I15" s="141" t="s">
        <v>619</v>
      </c>
      <c r="J15" s="140" t="s">
        <v>808</v>
      </c>
      <c r="L15" s="142"/>
      <c r="M15" s="135"/>
      <c r="N15" s="135"/>
      <c r="O15" s="143"/>
      <c r="P15" s="135"/>
      <c r="Q15" s="135"/>
      <c r="R15" s="143"/>
      <c r="S15" s="135"/>
      <c r="T15" s="144"/>
      <c r="U15" s="145"/>
      <c r="V15" s="135"/>
    </row>
    <row r="16" spans="1:22" x14ac:dyDescent="0.2">
      <c r="A16" s="122"/>
      <c r="B16" s="122" t="s">
        <v>28</v>
      </c>
      <c r="C16" s="139" t="s">
        <v>811</v>
      </c>
      <c r="D16" s="140" t="s">
        <v>808</v>
      </c>
      <c r="E16" s="141" t="s">
        <v>443</v>
      </c>
      <c r="F16" s="140" t="s">
        <v>808</v>
      </c>
      <c r="G16" s="139" t="s">
        <v>433</v>
      </c>
      <c r="H16" s="140" t="s">
        <v>808</v>
      </c>
      <c r="I16" s="141" t="s">
        <v>619</v>
      </c>
      <c r="J16" s="140" t="s">
        <v>808</v>
      </c>
      <c r="L16" s="142"/>
      <c r="M16" s="135"/>
      <c r="N16" s="135"/>
      <c r="O16" s="143"/>
      <c r="P16" s="135"/>
      <c r="Q16" s="135"/>
      <c r="R16" s="143"/>
      <c r="S16" s="135"/>
      <c r="T16" s="144"/>
      <c r="U16" s="145"/>
      <c r="V16" s="135"/>
    </row>
    <row r="17" spans="1:22" x14ac:dyDescent="0.2">
      <c r="A17" s="122"/>
      <c r="B17" s="122" t="s">
        <v>29</v>
      </c>
      <c r="C17" s="139" t="s">
        <v>812</v>
      </c>
      <c r="D17" s="140" t="s">
        <v>808</v>
      </c>
      <c r="E17" s="141" t="s">
        <v>610</v>
      </c>
      <c r="F17" s="140" t="s">
        <v>808</v>
      </c>
      <c r="G17" s="139" t="s">
        <v>451</v>
      </c>
      <c r="H17" s="140" t="s">
        <v>808</v>
      </c>
      <c r="I17" s="141" t="s">
        <v>394</v>
      </c>
      <c r="J17" s="140" t="s">
        <v>808</v>
      </c>
      <c r="L17" s="142"/>
      <c r="M17" s="135"/>
      <c r="N17" s="135"/>
      <c r="O17" s="143"/>
      <c r="P17" s="135"/>
      <c r="Q17" s="135"/>
      <c r="R17" s="143"/>
      <c r="S17" s="135"/>
      <c r="T17" s="144"/>
      <c r="U17" s="145"/>
      <c r="V17" s="135"/>
    </row>
    <row r="18" spans="1:22" x14ac:dyDescent="0.2">
      <c r="A18" s="122"/>
      <c r="B18" s="122" t="s">
        <v>30</v>
      </c>
      <c r="C18" s="139" t="s">
        <v>813</v>
      </c>
      <c r="D18" s="140" t="s">
        <v>808</v>
      </c>
      <c r="E18" s="141" t="s">
        <v>455</v>
      </c>
      <c r="F18" s="140" t="s">
        <v>808</v>
      </c>
      <c r="G18" s="139" t="s">
        <v>406</v>
      </c>
      <c r="H18" s="140" t="s">
        <v>808</v>
      </c>
      <c r="I18" s="141" t="s">
        <v>431</v>
      </c>
      <c r="J18" s="140" t="s">
        <v>808</v>
      </c>
      <c r="L18" s="142"/>
      <c r="M18" s="135"/>
      <c r="N18" s="135"/>
      <c r="O18" s="143"/>
      <c r="P18" s="135"/>
      <c r="Q18" s="135"/>
      <c r="R18" s="143"/>
      <c r="S18" s="135"/>
      <c r="T18" s="144"/>
      <c r="U18" s="145"/>
      <c r="V18" s="135"/>
    </row>
    <row r="19" spans="1:22" x14ac:dyDescent="0.2">
      <c r="A19" s="122"/>
      <c r="B19" s="122" t="s">
        <v>31</v>
      </c>
      <c r="C19" s="139" t="s">
        <v>814</v>
      </c>
      <c r="D19" s="140" t="s">
        <v>808</v>
      </c>
      <c r="E19" s="141" t="s">
        <v>622</v>
      </c>
      <c r="F19" s="140" t="s">
        <v>808</v>
      </c>
      <c r="G19" s="139" t="s">
        <v>446</v>
      </c>
      <c r="H19" s="140" t="s">
        <v>808</v>
      </c>
      <c r="I19" s="141" t="s">
        <v>394</v>
      </c>
      <c r="J19" s="140" t="s">
        <v>808</v>
      </c>
      <c r="L19" s="142"/>
      <c r="M19" s="135"/>
      <c r="N19" s="135"/>
      <c r="O19" s="143"/>
      <c r="P19" s="135"/>
      <c r="Q19" s="135"/>
      <c r="R19" s="143"/>
      <c r="S19" s="135"/>
      <c r="T19" s="144"/>
      <c r="U19" s="145"/>
      <c r="V19" s="135"/>
    </row>
    <row r="20" spans="1:22" ht="11.25" customHeight="1" x14ac:dyDescent="0.2">
      <c r="A20" s="122" t="s">
        <v>383</v>
      </c>
      <c r="B20" s="122" t="s">
        <v>20</v>
      </c>
      <c r="C20" s="139" t="s">
        <v>815</v>
      </c>
      <c r="D20" s="140" t="s">
        <v>808</v>
      </c>
      <c r="E20" s="141" t="s">
        <v>752</v>
      </c>
      <c r="F20" s="140" t="s">
        <v>808</v>
      </c>
      <c r="G20" s="139" t="s">
        <v>397</v>
      </c>
      <c r="H20" s="140" t="s">
        <v>808</v>
      </c>
      <c r="I20" s="141" t="s">
        <v>505</v>
      </c>
      <c r="J20" s="140" t="s">
        <v>808</v>
      </c>
      <c r="L20" s="142"/>
      <c r="M20" s="135"/>
      <c r="N20" s="135"/>
      <c r="O20" s="143"/>
      <c r="P20" s="135"/>
      <c r="Q20" s="135"/>
      <c r="R20" s="143"/>
      <c r="S20" s="135"/>
      <c r="T20" s="144"/>
      <c r="U20" s="145"/>
      <c r="V20" s="135"/>
    </row>
    <row r="21" spans="1:22" x14ac:dyDescent="0.2">
      <c r="A21" s="122"/>
      <c r="B21" s="122" t="s">
        <v>21</v>
      </c>
      <c r="C21" s="139" t="s">
        <v>496</v>
      </c>
      <c r="D21" s="140" t="s">
        <v>808</v>
      </c>
      <c r="E21" s="141" t="s">
        <v>617</v>
      </c>
      <c r="F21" s="140" t="s">
        <v>808</v>
      </c>
      <c r="G21" s="139" t="s">
        <v>389</v>
      </c>
      <c r="H21" s="140" t="s">
        <v>808</v>
      </c>
      <c r="I21" s="141" t="s">
        <v>444</v>
      </c>
      <c r="J21" s="140" t="s">
        <v>808</v>
      </c>
      <c r="L21" s="142"/>
      <c r="M21" s="135"/>
      <c r="N21" s="135"/>
      <c r="O21" s="143"/>
      <c r="P21" s="135"/>
      <c r="Q21" s="135"/>
      <c r="R21" s="143"/>
      <c r="S21" s="135"/>
      <c r="T21" s="144"/>
      <c r="U21" s="145"/>
      <c r="V21" s="135"/>
    </row>
    <row r="22" spans="1:22" x14ac:dyDescent="0.2">
      <c r="A22" s="122"/>
      <c r="B22" s="122" t="s">
        <v>22</v>
      </c>
      <c r="C22" s="139" t="s">
        <v>816</v>
      </c>
      <c r="D22" s="140" t="s">
        <v>808</v>
      </c>
      <c r="E22" s="141" t="s">
        <v>686</v>
      </c>
      <c r="F22" s="140" t="s">
        <v>808</v>
      </c>
      <c r="G22" s="139" t="s">
        <v>451</v>
      </c>
      <c r="H22" s="140" t="s">
        <v>808</v>
      </c>
      <c r="I22" s="141" t="s">
        <v>449</v>
      </c>
      <c r="J22" s="140" t="s">
        <v>808</v>
      </c>
      <c r="L22" s="142"/>
      <c r="M22" s="135"/>
      <c r="N22" s="135"/>
      <c r="O22" s="143"/>
      <c r="P22" s="135"/>
      <c r="Q22" s="135"/>
      <c r="R22" s="143"/>
      <c r="S22" s="135"/>
      <c r="T22" s="144"/>
      <c r="U22" s="145"/>
      <c r="V22" s="135"/>
    </row>
    <row r="23" spans="1:22" x14ac:dyDescent="0.2">
      <c r="A23" s="122"/>
      <c r="B23" s="122" t="s">
        <v>23</v>
      </c>
      <c r="C23" s="139" t="s">
        <v>437</v>
      </c>
      <c r="D23" s="140" t="s">
        <v>808</v>
      </c>
      <c r="E23" s="141" t="s">
        <v>641</v>
      </c>
      <c r="F23" s="140" t="s">
        <v>808</v>
      </c>
      <c r="G23" s="139" t="s">
        <v>406</v>
      </c>
      <c r="H23" s="140" t="s">
        <v>808</v>
      </c>
      <c r="I23" s="141" t="s">
        <v>431</v>
      </c>
      <c r="J23" s="140" t="s">
        <v>808</v>
      </c>
      <c r="L23" s="142"/>
      <c r="M23" s="135"/>
      <c r="N23" s="135"/>
      <c r="O23" s="143"/>
      <c r="P23" s="135"/>
      <c r="Q23" s="135"/>
      <c r="R23" s="143"/>
      <c r="S23" s="135"/>
      <c r="T23" s="144"/>
      <c r="U23" s="145"/>
      <c r="V23" s="135"/>
    </row>
    <row r="24" spans="1:22" x14ac:dyDescent="0.2">
      <c r="A24" s="122"/>
      <c r="B24" s="122" t="s">
        <v>24</v>
      </c>
      <c r="C24" s="139" t="s">
        <v>817</v>
      </c>
      <c r="D24" s="140" t="s">
        <v>808</v>
      </c>
      <c r="E24" s="141" t="s">
        <v>607</v>
      </c>
      <c r="F24" s="140" t="s">
        <v>808</v>
      </c>
      <c r="G24" s="139" t="s">
        <v>451</v>
      </c>
      <c r="H24" s="140" t="s">
        <v>808</v>
      </c>
      <c r="I24" s="141" t="s">
        <v>444</v>
      </c>
      <c r="J24" s="140" t="s">
        <v>808</v>
      </c>
      <c r="L24" s="142"/>
      <c r="M24" s="135"/>
      <c r="N24" s="135"/>
      <c r="O24" s="143"/>
      <c r="P24" s="135"/>
      <c r="Q24" s="135"/>
      <c r="R24" s="143"/>
      <c r="S24" s="135"/>
      <c r="T24" s="144"/>
      <c r="U24" s="145"/>
      <c r="V24" s="135"/>
    </row>
    <row r="25" spans="1:22" x14ac:dyDescent="0.2">
      <c r="A25" s="122"/>
      <c r="B25" s="122" t="s">
        <v>25</v>
      </c>
      <c r="C25" s="139" t="s">
        <v>818</v>
      </c>
      <c r="D25" s="140" t="s">
        <v>808</v>
      </c>
      <c r="E25" s="141" t="s">
        <v>638</v>
      </c>
      <c r="F25" s="140" t="s">
        <v>808</v>
      </c>
      <c r="G25" s="139" t="s">
        <v>433</v>
      </c>
      <c r="H25" s="140" t="s">
        <v>808</v>
      </c>
      <c r="I25" s="141" t="s">
        <v>387</v>
      </c>
      <c r="J25" s="140" t="s">
        <v>808</v>
      </c>
      <c r="L25" s="142"/>
      <c r="M25" s="135"/>
      <c r="N25" s="135"/>
      <c r="O25" s="143"/>
      <c r="P25" s="135"/>
      <c r="Q25" s="135"/>
      <c r="R25" s="143"/>
      <c r="S25" s="135"/>
      <c r="T25" s="144"/>
      <c r="U25" s="145"/>
      <c r="V25" s="135"/>
    </row>
    <row r="26" spans="1:22" x14ac:dyDescent="0.2">
      <c r="A26" s="122"/>
      <c r="B26" s="122" t="s">
        <v>26</v>
      </c>
      <c r="C26" s="139" t="s">
        <v>819</v>
      </c>
      <c r="D26" s="140" t="s">
        <v>808</v>
      </c>
      <c r="E26" s="141" t="s">
        <v>638</v>
      </c>
      <c r="F26" s="140" t="s">
        <v>808</v>
      </c>
      <c r="G26" s="139" t="s">
        <v>391</v>
      </c>
      <c r="H26" s="140" t="s">
        <v>808</v>
      </c>
      <c r="I26" s="141" t="s">
        <v>449</v>
      </c>
      <c r="J26" s="140" t="s">
        <v>808</v>
      </c>
      <c r="L26" s="142"/>
      <c r="M26" s="135"/>
      <c r="N26" s="135"/>
      <c r="O26" s="143"/>
      <c r="P26" s="135"/>
      <c r="Q26" s="135"/>
      <c r="R26" s="143"/>
      <c r="S26" s="135"/>
      <c r="T26" s="144"/>
      <c r="U26" s="145"/>
      <c r="V26" s="135"/>
    </row>
    <row r="27" spans="1:22" x14ac:dyDescent="0.2">
      <c r="A27" s="122"/>
      <c r="B27" s="122" t="s">
        <v>27</v>
      </c>
      <c r="C27" s="139" t="s">
        <v>489</v>
      </c>
      <c r="D27" s="140" t="s">
        <v>808</v>
      </c>
      <c r="E27" s="141" t="s">
        <v>820</v>
      </c>
      <c r="F27" s="140" t="s">
        <v>808</v>
      </c>
      <c r="G27" s="139" t="s">
        <v>446</v>
      </c>
      <c r="H27" s="140" t="s">
        <v>808</v>
      </c>
      <c r="I27" s="141" t="s">
        <v>423</v>
      </c>
      <c r="J27" s="140" t="s">
        <v>808</v>
      </c>
      <c r="L27" s="142"/>
      <c r="M27" s="135"/>
      <c r="N27" s="135"/>
      <c r="O27" s="143"/>
      <c r="P27" s="135"/>
      <c r="Q27" s="135"/>
      <c r="R27" s="143"/>
      <c r="S27" s="135"/>
      <c r="T27" s="144"/>
      <c r="U27" s="145"/>
      <c r="V27" s="135"/>
    </row>
    <row r="28" spans="1:22" x14ac:dyDescent="0.2">
      <c r="A28" s="122"/>
      <c r="B28" s="122" t="s">
        <v>28</v>
      </c>
      <c r="C28" s="139" t="s">
        <v>821</v>
      </c>
      <c r="D28" s="140" t="s">
        <v>808</v>
      </c>
      <c r="E28" s="141" t="s">
        <v>408</v>
      </c>
      <c r="F28" s="140" t="s">
        <v>808</v>
      </c>
      <c r="G28" s="139" t="s">
        <v>433</v>
      </c>
      <c r="H28" s="140" t="s">
        <v>808</v>
      </c>
      <c r="I28" s="141" t="s">
        <v>619</v>
      </c>
      <c r="J28" s="140" t="s">
        <v>808</v>
      </c>
      <c r="L28" s="142"/>
      <c r="M28" s="135"/>
      <c r="N28" s="135"/>
      <c r="O28" s="143"/>
      <c r="P28" s="135"/>
      <c r="Q28" s="135"/>
      <c r="R28" s="143"/>
      <c r="S28" s="135"/>
      <c r="T28" s="144"/>
      <c r="U28" s="145"/>
      <c r="V28" s="135"/>
    </row>
    <row r="29" spans="1:22" x14ac:dyDescent="0.2">
      <c r="A29" s="122"/>
      <c r="B29" s="122" t="s">
        <v>29</v>
      </c>
      <c r="C29" s="139" t="s">
        <v>822</v>
      </c>
      <c r="D29" s="140" t="s">
        <v>808</v>
      </c>
      <c r="E29" s="141" t="s">
        <v>619</v>
      </c>
      <c r="F29" s="140" t="s">
        <v>808</v>
      </c>
      <c r="G29" s="139" t="s">
        <v>386</v>
      </c>
      <c r="H29" s="140" t="s">
        <v>808</v>
      </c>
      <c r="I29" s="141" t="s">
        <v>619</v>
      </c>
      <c r="J29" s="140" t="s">
        <v>808</v>
      </c>
      <c r="L29" s="142"/>
      <c r="M29" s="135"/>
      <c r="N29" s="135"/>
      <c r="O29" s="143"/>
      <c r="P29" s="135"/>
      <c r="Q29" s="135"/>
      <c r="R29" s="143"/>
      <c r="S29" s="135"/>
      <c r="T29" s="144"/>
      <c r="U29" s="145"/>
      <c r="V29" s="135"/>
    </row>
    <row r="30" spans="1:22" x14ac:dyDescent="0.2">
      <c r="A30" s="122"/>
      <c r="B30" s="122" t="s">
        <v>30</v>
      </c>
      <c r="C30" s="139" t="s">
        <v>822</v>
      </c>
      <c r="D30" s="140" t="s">
        <v>808</v>
      </c>
      <c r="E30" s="141" t="s">
        <v>443</v>
      </c>
      <c r="F30" s="140" t="s">
        <v>808</v>
      </c>
      <c r="G30" s="139" t="s">
        <v>386</v>
      </c>
      <c r="H30" s="140" t="s">
        <v>808</v>
      </c>
      <c r="I30" s="141" t="s">
        <v>443</v>
      </c>
      <c r="J30" s="140" t="s">
        <v>808</v>
      </c>
      <c r="L30" s="142"/>
      <c r="M30" s="135"/>
      <c r="N30" s="135"/>
      <c r="O30" s="143"/>
      <c r="P30" s="135"/>
      <c r="Q30" s="135"/>
      <c r="R30" s="143"/>
      <c r="S30" s="135"/>
      <c r="T30" s="144"/>
      <c r="U30" s="145"/>
      <c r="V30" s="135"/>
    </row>
    <row r="31" spans="1:22" x14ac:dyDescent="0.2">
      <c r="A31" s="122"/>
      <c r="B31" s="122" t="s">
        <v>31</v>
      </c>
      <c r="C31" s="139" t="s">
        <v>823</v>
      </c>
      <c r="D31" s="140" t="s">
        <v>808</v>
      </c>
      <c r="E31" s="141" t="s">
        <v>617</v>
      </c>
      <c r="F31" s="140" t="s">
        <v>808</v>
      </c>
      <c r="G31" s="139" t="s">
        <v>398</v>
      </c>
      <c r="H31" s="140" t="s">
        <v>808</v>
      </c>
      <c r="I31" s="141" t="s">
        <v>449</v>
      </c>
      <c r="J31" s="140" t="s">
        <v>808</v>
      </c>
      <c r="L31" s="142"/>
      <c r="M31" s="135"/>
      <c r="N31" s="135"/>
      <c r="O31" s="143"/>
      <c r="P31" s="135"/>
      <c r="Q31" s="135"/>
      <c r="R31" s="143"/>
      <c r="S31" s="135"/>
      <c r="T31" s="144"/>
      <c r="U31" s="145"/>
      <c r="V31" s="135"/>
    </row>
    <row r="32" spans="1:22" ht="11.25" customHeight="1" x14ac:dyDescent="0.2">
      <c r="A32" s="122" t="s">
        <v>472</v>
      </c>
      <c r="B32" s="122" t="s">
        <v>20</v>
      </c>
      <c r="C32" s="139" t="s">
        <v>824</v>
      </c>
      <c r="D32" s="140" t="s">
        <v>808</v>
      </c>
      <c r="E32" s="141" t="s">
        <v>387</v>
      </c>
      <c r="F32" s="140" t="s">
        <v>808</v>
      </c>
      <c r="G32" s="139" t="s">
        <v>386</v>
      </c>
      <c r="H32" s="140" t="s">
        <v>808</v>
      </c>
      <c r="I32" s="141" t="s">
        <v>430</v>
      </c>
      <c r="J32" s="140" t="s">
        <v>808</v>
      </c>
      <c r="L32" s="142"/>
      <c r="M32" s="135"/>
      <c r="N32" s="135"/>
      <c r="O32" s="143"/>
      <c r="P32" s="135"/>
      <c r="Q32" s="135"/>
      <c r="R32" s="143"/>
      <c r="S32" s="135"/>
      <c r="T32" s="144"/>
      <c r="U32" s="145"/>
      <c r="V32" s="135"/>
    </row>
    <row r="33" spans="1:22" x14ac:dyDescent="0.2">
      <c r="A33" s="122"/>
      <c r="B33" s="122" t="s">
        <v>21</v>
      </c>
      <c r="C33" s="139" t="s">
        <v>825</v>
      </c>
      <c r="D33" s="140" t="s">
        <v>808</v>
      </c>
      <c r="E33" s="141" t="s">
        <v>495</v>
      </c>
      <c r="F33" s="140" t="s">
        <v>808</v>
      </c>
      <c r="G33" s="139" t="s">
        <v>404</v>
      </c>
      <c r="H33" s="140" t="s">
        <v>808</v>
      </c>
      <c r="I33" s="141" t="s">
        <v>454</v>
      </c>
      <c r="J33" s="140" t="s">
        <v>808</v>
      </c>
      <c r="L33" s="142"/>
      <c r="M33" s="135"/>
      <c r="N33" s="135"/>
      <c r="O33" s="143"/>
      <c r="P33" s="135"/>
      <c r="Q33" s="135"/>
      <c r="R33" s="143"/>
      <c r="S33" s="135"/>
      <c r="T33" s="144"/>
      <c r="U33" s="145"/>
      <c r="V33" s="135"/>
    </row>
    <row r="34" spans="1:22" x14ac:dyDescent="0.2">
      <c r="A34" s="122"/>
      <c r="B34" s="122" t="s">
        <v>22</v>
      </c>
      <c r="C34" s="139" t="s">
        <v>437</v>
      </c>
      <c r="D34" s="140" t="s">
        <v>808</v>
      </c>
      <c r="E34" s="141" t="s">
        <v>530</v>
      </c>
      <c r="F34" s="140" t="s">
        <v>808</v>
      </c>
      <c r="G34" s="139" t="s">
        <v>404</v>
      </c>
      <c r="H34" s="140" t="s">
        <v>808</v>
      </c>
      <c r="I34" s="141" t="s">
        <v>443</v>
      </c>
      <c r="J34" s="140" t="s">
        <v>808</v>
      </c>
      <c r="L34" s="142"/>
      <c r="M34" s="135"/>
      <c r="N34" s="135"/>
      <c r="O34" s="143"/>
      <c r="P34" s="135"/>
      <c r="Q34" s="135"/>
      <c r="R34" s="143"/>
      <c r="S34" s="135"/>
      <c r="T34" s="144"/>
      <c r="U34" s="145"/>
      <c r="V34" s="135"/>
    </row>
    <row r="35" spans="1:22" x14ac:dyDescent="0.2">
      <c r="A35" s="122"/>
      <c r="B35" s="122" t="s">
        <v>23</v>
      </c>
      <c r="C35" s="139" t="s">
        <v>427</v>
      </c>
      <c r="D35" s="140" t="s">
        <v>808</v>
      </c>
      <c r="E35" s="141" t="s">
        <v>637</v>
      </c>
      <c r="F35" s="140" t="s">
        <v>808</v>
      </c>
      <c r="G35" s="139" t="s">
        <v>398</v>
      </c>
      <c r="H35" s="140" t="s">
        <v>808</v>
      </c>
      <c r="I35" s="141" t="s">
        <v>394</v>
      </c>
      <c r="J35" s="140" t="s">
        <v>808</v>
      </c>
      <c r="L35" s="142"/>
      <c r="M35" s="135"/>
      <c r="N35" s="135"/>
      <c r="O35" s="143"/>
      <c r="P35" s="135"/>
      <c r="Q35" s="135"/>
      <c r="R35" s="143"/>
      <c r="S35" s="135"/>
      <c r="T35" s="144"/>
      <c r="U35" s="145"/>
      <c r="V35" s="135"/>
    </row>
    <row r="36" spans="1:22" x14ac:dyDescent="0.2">
      <c r="A36" s="122"/>
      <c r="B36" s="122" t="s">
        <v>24</v>
      </c>
      <c r="C36" s="139" t="s">
        <v>826</v>
      </c>
      <c r="D36" s="140" t="s">
        <v>808</v>
      </c>
      <c r="E36" s="141" t="s">
        <v>619</v>
      </c>
      <c r="F36" s="140" t="s">
        <v>808</v>
      </c>
      <c r="G36" s="139" t="s">
        <v>414</v>
      </c>
      <c r="H36" s="140" t="s">
        <v>808</v>
      </c>
      <c r="I36" s="141" t="s">
        <v>399</v>
      </c>
      <c r="J36" s="140" t="s">
        <v>808</v>
      </c>
      <c r="L36" s="142"/>
      <c r="M36" s="135"/>
      <c r="N36" s="135"/>
      <c r="O36" s="143"/>
      <c r="P36" s="135"/>
      <c r="Q36" s="135"/>
      <c r="R36" s="143"/>
      <c r="S36" s="135"/>
      <c r="T36" s="144"/>
      <c r="U36" s="145"/>
      <c r="V36" s="135"/>
    </row>
    <row r="37" spans="1:22" x14ac:dyDescent="0.2">
      <c r="A37" s="122"/>
      <c r="B37" s="122" t="s">
        <v>25</v>
      </c>
      <c r="C37" s="139" t="s">
        <v>827</v>
      </c>
      <c r="D37" s="140" t="s">
        <v>808</v>
      </c>
      <c r="E37" s="141" t="s">
        <v>828</v>
      </c>
      <c r="F37" s="140" t="s">
        <v>808</v>
      </c>
      <c r="G37" s="139" t="s">
        <v>391</v>
      </c>
      <c r="H37" s="140" t="s">
        <v>808</v>
      </c>
      <c r="I37" s="141" t="s">
        <v>617</v>
      </c>
      <c r="J37" s="140" t="s">
        <v>808</v>
      </c>
      <c r="L37" s="142"/>
      <c r="M37" s="135"/>
      <c r="N37" s="135"/>
      <c r="O37" s="143"/>
      <c r="P37" s="135"/>
      <c r="Q37" s="135"/>
      <c r="R37" s="143"/>
      <c r="S37" s="135"/>
      <c r="T37" s="144"/>
      <c r="U37" s="145"/>
      <c r="V37" s="135"/>
    </row>
    <row r="38" spans="1:22" x14ac:dyDescent="0.2">
      <c r="A38" s="122"/>
      <c r="B38" s="122" t="s">
        <v>26</v>
      </c>
      <c r="C38" s="139" t="s">
        <v>829</v>
      </c>
      <c r="D38" s="140" t="s">
        <v>808</v>
      </c>
      <c r="E38" s="141" t="s">
        <v>425</v>
      </c>
      <c r="F38" s="140" t="s">
        <v>808</v>
      </c>
      <c r="G38" s="139" t="s">
        <v>414</v>
      </c>
      <c r="H38" s="140" t="s">
        <v>808</v>
      </c>
      <c r="I38" s="141" t="s">
        <v>491</v>
      </c>
      <c r="J38" s="140" t="s">
        <v>808</v>
      </c>
      <c r="L38" s="142"/>
      <c r="M38" s="135"/>
      <c r="N38" s="135"/>
      <c r="O38" s="143"/>
      <c r="P38" s="135"/>
      <c r="Q38" s="135"/>
      <c r="R38" s="143"/>
      <c r="S38" s="135"/>
      <c r="T38" s="144"/>
      <c r="U38" s="145"/>
      <c r="V38" s="135"/>
    </row>
    <row r="39" spans="1:22" x14ac:dyDescent="0.2">
      <c r="A39" s="122"/>
      <c r="B39" s="122" t="s">
        <v>27</v>
      </c>
      <c r="C39" s="139" t="s">
        <v>830</v>
      </c>
      <c r="D39" s="140" t="s">
        <v>808</v>
      </c>
      <c r="E39" s="141" t="s">
        <v>449</v>
      </c>
      <c r="F39" s="140" t="s">
        <v>808</v>
      </c>
      <c r="G39" s="139" t="s">
        <v>511</v>
      </c>
      <c r="H39" s="140" t="s">
        <v>808</v>
      </c>
      <c r="I39" s="141" t="s">
        <v>468</v>
      </c>
      <c r="J39" s="140" t="s">
        <v>808</v>
      </c>
      <c r="L39" s="142"/>
      <c r="M39" s="135"/>
      <c r="N39" s="135"/>
      <c r="O39" s="143"/>
      <c r="P39" s="135"/>
      <c r="Q39" s="135"/>
      <c r="R39" s="143"/>
      <c r="S39" s="135"/>
      <c r="T39" s="144"/>
      <c r="U39" s="145"/>
      <c r="V39" s="135"/>
    </row>
    <row r="40" spans="1:22" x14ac:dyDescent="0.2">
      <c r="A40" s="122"/>
      <c r="B40" s="122" t="s">
        <v>28</v>
      </c>
      <c r="C40" s="139" t="s">
        <v>523</v>
      </c>
      <c r="D40" s="140" t="s">
        <v>808</v>
      </c>
      <c r="E40" s="141" t="s">
        <v>698</v>
      </c>
      <c r="F40" s="140" t="s">
        <v>808</v>
      </c>
      <c r="G40" s="139" t="s">
        <v>476</v>
      </c>
      <c r="H40" s="140" t="s">
        <v>808</v>
      </c>
      <c r="I40" s="141" t="s">
        <v>468</v>
      </c>
      <c r="J40" s="140" t="s">
        <v>808</v>
      </c>
      <c r="L40" s="142"/>
      <c r="M40" s="135"/>
      <c r="N40" s="135"/>
      <c r="O40" s="143"/>
      <c r="P40" s="135"/>
      <c r="Q40" s="135"/>
      <c r="R40" s="143"/>
      <c r="S40" s="135"/>
      <c r="T40" s="144"/>
      <c r="U40" s="145"/>
      <c r="V40" s="135"/>
    </row>
    <row r="41" spans="1:22" x14ac:dyDescent="0.2">
      <c r="A41" s="122"/>
      <c r="B41" s="122" t="s">
        <v>29</v>
      </c>
      <c r="C41" s="139" t="s">
        <v>831</v>
      </c>
      <c r="D41" s="140" t="s">
        <v>808</v>
      </c>
      <c r="E41" s="141" t="s">
        <v>435</v>
      </c>
      <c r="F41" s="140" t="s">
        <v>808</v>
      </c>
      <c r="G41" s="139" t="s">
        <v>447</v>
      </c>
      <c r="H41" s="140" t="s">
        <v>808</v>
      </c>
      <c r="I41" s="141" t="s">
        <v>399</v>
      </c>
      <c r="J41" s="140" t="s">
        <v>808</v>
      </c>
      <c r="L41" s="142"/>
      <c r="M41" s="135"/>
      <c r="N41" s="135"/>
      <c r="O41" s="143"/>
      <c r="P41" s="135"/>
      <c r="Q41" s="135"/>
      <c r="R41" s="143"/>
      <c r="S41" s="135"/>
      <c r="T41" s="144"/>
      <c r="U41" s="145"/>
      <c r="V41" s="135"/>
    </row>
    <row r="42" spans="1:22" x14ac:dyDescent="0.2">
      <c r="A42" s="122"/>
      <c r="B42" s="122" t="s">
        <v>30</v>
      </c>
      <c r="C42" s="139" t="s">
        <v>832</v>
      </c>
      <c r="D42" s="140" t="s">
        <v>808</v>
      </c>
      <c r="E42" s="141" t="s">
        <v>619</v>
      </c>
      <c r="F42" s="140" t="s">
        <v>808</v>
      </c>
      <c r="G42" s="139" t="s">
        <v>440</v>
      </c>
      <c r="H42" s="140" t="s">
        <v>808</v>
      </c>
      <c r="I42" s="141" t="s">
        <v>444</v>
      </c>
      <c r="J42" s="140" t="s">
        <v>808</v>
      </c>
      <c r="L42" s="142"/>
      <c r="M42" s="135"/>
      <c r="N42" s="135"/>
      <c r="O42" s="143"/>
      <c r="P42" s="135"/>
      <c r="Q42" s="135"/>
      <c r="R42" s="143"/>
      <c r="S42" s="135"/>
      <c r="T42" s="144"/>
      <c r="U42" s="145"/>
      <c r="V42" s="135"/>
    </row>
    <row r="43" spans="1:22" x14ac:dyDescent="0.2">
      <c r="A43" s="122"/>
      <c r="B43" s="122" t="s">
        <v>31</v>
      </c>
      <c r="C43" s="139" t="s">
        <v>441</v>
      </c>
      <c r="D43" s="140" t="s">
        <v>808</v>
      </c>
      <c r="E43" s="141" t="s">
        <v>512</v>
      </c>
      <c r="F43" s="140" t="s">
        <v>808</v>
      </c>
      <c r="G43" s="139" t="s">
        <v>600</v>
      </c>
      <c r="H43" s="140" t="s">
        <v>808</v>
      </c>
      <c r="I43" s="141" t="s">
        <v>449</v>
      </c>
      <c r="J43" s="140" t="s">
        <v>808</v>
      </c>
      <c r="L43" s="142"/>
      <c r="M43" s="135"/>
      <c r="N43" s="135"/>
      <c r="O43" s="143"/>
      <c r="P43" s="135"/>
      <c r="Q43" s="135"/>
      <c r="R43" s="143"/>
      <c r="S43" s="135"/>
      <c r="T43" s="144"/>
      <c r="U43" s="145"/>
      <c r="V43" s="135"/>
    </row>
    <row r="44" spans="1:22" ht="11.25" customHeight="1" x14ac:dyDescent="0.2">
      <c r="A44" s="122" t="s">
        <v>517</v>
      </c>
      <c r="B44" s="122" t="s">
        <v>20</v>
      </c>
      <c r="C44" s="139" t="s">
        <v>833</v>
      </c>
      <c r="D44" s="140" t="s">
        <v>808</v>
      </c>
      <c r="E44" s="141" t="s">
        <v>416</v>
      </c>
      <c r="F44" s="140" t="s">
        <v>808</v>
      </c>
      <c r="G44" s="139" t="s">
        <v>458</v>
      </c>
      <c r="H44" s="140" t="s">
        <v>808</v>
      </c>
      <c r="I44" s="141" t="s">
        <v>399</v>
      </c>
      <c r="J44" s="140" t="s">
        <v>808</v>
      </c>
      <c r="L44" s="142"/>
      <c r="M44" s="135"/>
      <c r="N44" s="135"/>
      <c r="O44" s="143"/>
      <c r="P44" s="135"/>
      <c r="Q44" s="135"/>
      <c r="R44" s="143"/>
      <c r="S44" s="135"/>
      <c r="T44" s="144"/>
      <c r="U44" s="145"/>
      <c r="V44" s="135"/>
    </row>
    <row r="45" spans="1:22" x14ac:dyDescent="0.2">
      <c r="A45" s="122"/>
      <c r="B45" s="122" t="s">
        <v>21</v>
      </c>
      <c r="C45" s="139" t="s">
        <v>834</v>
      </c>
      <c r="D45" s="140" t="s">
        <v>808</v>
      </c>
      <c r="E45" s="141" t="s">
        <v>408</v>
      </c>
      <c r="F45" s="140" t="s">
        <v>808</v>
      </c>
      <c r="G45" s="139" t="s">
        <v>464</v>
      </c>
      <c r="H45" s="140" t="s">
        <v>808</v>
      </c>
      <c r="I45" s="141" t="s">
        <v>619</v>
      </c>
      <c r="J45" s="140" t="s">
        <v>808</v>
      </c>
      <c r="L45" s="142"/>
      <c r="M45" s="135"/>
      <c r="N45" s="135"/>
      <c r="O45" s="143"/>
      <c r="P45" s="135"/>
      <c r="Q45" s="135"/>
      <c r="R45" s="143"/>
      <c r="S45" s="135"/>
      <c r="T45" s="144"/>
      <c r="U45" s="145"/>
      <c r="V45" s="135"/>
    </row>
    <row r="46" spans="1:22" x14ac:dyDescent="0.2">
      <c r="A46" s="122"/>
      <c r="B46" s="122" t="s">
        <v>22</v>
      </c>
      <c r="C46" s="139" t="s">
        <v>569</v>
      </c>
      <c r="D46" s="140" t="s">
        <v>808</v>
      </c>
      <c r="E46" s="141" t="s">
        <v>506</v>
      </c>
      <c r="F46" s="140" t="s">
        <v>808</v>
      </c>
      <c r="G46" s="139" t="s">
        <v>467</v>
      </c>
      <c r="H46" s="140" t="s">
        <v>808</v>
      </c>
      <c r="I46" s="141" t="s">
        <v>387</v>
      </c>
      <c r="J46" s="140" t="s">
        <v>808</v>
      </c>
      <c r="L46" s="142"/>
      <c r="M46" s="135"/>
      <c r="N46" s="135"/>
      <c r="O46" s="143"/>
      <c r="P46" s="135"/>
      <c r="Q46" s="135"/>
      <c r="R46" s="143"/>
      <c r="S46" s="135"/>
      <c r="T46" s="144"/>
      <c r="U46" s="145"/>
      <c r="V46" s="135"/>
    </row>
    <row r="47" spans="1:22" x14ac:dyDescent="0.2">
      <c r="A47" s="122"/>
      <c r="B47" s="122" t="s">
        <v>23</v>
      </c>
      <c r="C47" s="139" t="s">
        <v>835</v>
      </c>
      <c r="D47" s="140" t="s">
        <v>808</v>
      </c>
      <c r="E47" s="141" t="s">
        <v>610</v>
      </c>
      <c r="F47" s="140" t="s">
        <v>808</v>
      </c>
      <c r="G47" s="139" t="s">
        <v>490</v>
      </c>
      <c r="H47" s="140" t="s">
        <v>808</v>
      </c>
      <c r="I47" s="141" t="s">
        <v>491</v>
      </c>
      <c r="J47" s="140" t="s">
        <v>808</v>
      </c>
      <c r="L47" s="142"/>
      <c r="M47" s="135"/>
      <c r="N47" s="135"/>
      <c r="O47" s="143"/>
      <c r="P47" s="135"/>
      <c r="Q47" s="135"/>
      <c r="R47" s="143"/>
      <c r="S47" s="135"/>
      <c r="T47" s="144"/>
      <c r="U47" s="145"/>
      <c r="V47" s="135"/>
    </row>
    <row r="48" spans="1:22" x14ac:dyDescent="0.2">
      <c r="A48" s="146"/>
      <c r="B48" s="146" t="s">
        <v>24</v>
      </c>
      <c r="C48" s="151" t="s">
        <v>569</v>
      </c>
      <c r="D48" s="180" t="s">
        <v>808</v>
      </c>
      <c r="E48" s="144" t="s">
        <v>425</v>
      </c>
      <c r="F48" s="180" t="s">
        <v>808</v>
      </c>
      <c r="G48" s="151" t="s">
        <v>467</v>
      </c>
      <c r="H48" s="180" t="s">
        <v>808</v>
      </c>
      <c r="I48" s="144" t="s">
        <v>617</v>
      </c>
      <c r="J48" s="152" t="s">
        <v>808</v>
      </c>
      <c r="L48" s="142"/>
      <c r="M48" s="135"/>
      <c r="N48" s="135"/>
      <c r="O48" s="143"/>
      <c r="P48" s="135"/>
      <c r="Q48" s="135"/>
      <c r="R48" s="143"/>
      <c r="S48" s="135"/>
      <c r="T48" s="144"/>
      <c r="U48" s="145"/>
      <c r="V48" s="135"/>
    </row>
    <row r="49" spans="1:22" x14ac:dyDescent="0.2">
      <c r="A49" s="132"/>
      <c r="B49" s="132" t="s">
        <v>25</v>
      </c>
      <c r="C49" s="147" t="s">
        <v>836</v>
      </c>
      <c r="D49" s="148"/>
      <c r="E49" s="149" t="s">
        <v>426</v>
      </c>
      <c r="F49" s="148"/>
      <c r="G49" s="147" t="s">
        <v>474</v>
      </c>
      <c r="H49" s="148"/>
      <c r="I49" s="149" t="s">
        <v>468</v>
      </c>
      <c r="J49" s="150"/>
      <c r="L49" s="142"/>
      <c r="M49" s="146"/>
      <c r="N49" s="135"/>
      <c r="O49" s="151"/>
      <c r="P49" s="146"/>
      <c r="Q49" s="146"/>
      <c r="R49" s="151"/>
      <c r="S49" s="146"/>
      <c r="T49" s="152"/>
      <c r="U49" s="153"/>
      <c r="V49" s="135"/>
    </row>
    <row r="50" spans="1:22" x14ac:dyDescent="0.2"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</row>
    <row r="51" spans="1:22" x14ac:dyDescent="0.2">
      <c r="A51" s="2" t="s">
        <v>382</v>
      </c>
      <c r="B51" s="154"/>
      <c r="C51" s="154"/>
      <c r="D51" s="154"/>
    </row>
    <row r="52" spans="1:22" x14ac:dyDescent="0.2">
      <c r="A52" s="2" t="s">
        <v>323</v>
      </c>
      <c r="B52" s="155"/>
      <c r="C52" s="155"/>
      <c r="D52" s="155"/>
    </row>
    <row r="53" spans="1:22" ht="12.75" x14ac:dyDescent="0.2">
      <c r="B53"/>
      <c r="C53"/>
      <c r="D53"/>
    </row>
    <row r="54" spans="1:22" ht="12.75" x14ac:dyDescent="0.2">
      <c r="A54" s="2" t="s">
        <v>253</v>
      </c>
      <c r="B54"/>
      <c r="C54"/>
      <c r="D54"/>
    </row>
    <row r="55" spans="1:22" ht="12.75" x14ac:dyDescent="0.2">
      <c r="A55" s="2" t="s">
        <v>324</v>
      </c>
      <c r="B55"/>
      <c r="C55"/>
      <c r="D55"/>
    </row>
    <row r="56" spans="1:22" ht="12.75" x14ac:dyDescent="0.2">
      <c r="B56"/>
      <c r="C56"/>
      <c r="D56"/>
    </row>
    <row r="57" spans="1:22" ht="12.75" x14ac:dyDescent="0.2">
      <c r="A57" s="2" t="s">
        <v>368</v>
      </c>
      <c r="B57"/>
      <c r="C57"/>
      <c r="D57"/>
    </row>
  </sheetData>
  <mergeCells count="4">
    <mergeCell ref="C8:D9"/>
    <mergeCell ref="G8:H9"/>
    <mergeCell ref="E8:F9"/>
    <mergeCell ref="I8:J9"/>
  </mergeCells>
  <pageMargins left="0.39370078740157499" right="0.39370078740157499" top="0.62992125984252001" bottom="0.39370078740157499" header="0.196850393700787" footer="0.39370078740157499"/>
  <pageSetup paperSize="9" scale="90" orientation="portrait" r:id="rId1"/>
  <headerFooter>
    <oddFooter>&amp;R&amp;"Arial Mäori,Regular"&amp;9www.stats.govt.nz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76"/>
  <sheetViews>
    <sheetView zoomScaleNormal="100" workbookViewId="0"/>
  </sheetViews>
  <sheetFormatPr defaultColWidth="9.140625" defaultRowHeight="11.25" x14ac:dyDescent="0.2"/>
  <cols>
    <col min="1" max="2" width="2.28515625" style="122" customWidth="1"/>
    <col min="3" max="3" width="37.140625" style="122" customWidth="1"/>
    <col min="4" max="4" width="9.7109375" style="122" customWidth="1"/>
    <col min="5" max="5" width="6.7109375" style="122" customWidth="1"/>
    <col min="6" max="6" width="2.7109375" style="122" customWidth="1"/>
    <col min="7" max="7" width="6.7109375" style="122" customWidth="1"/>
    <col min="8" max="8" width="2.7109375" style="122" customWidth="1"/>
    <col min="9" max="9" width="6.7109375" style="122" customWidth="1"/>
    <col min="10" max="10" width="2.7109375" style="122" customWidth="1"/>
    <col min="11" max="11" width="6.7109375" style="122" customWidth="1"/>
    <col min="12" max="12" width="2.7109375" style="122" customWidth="1"/>
    <col min="13" max="13" width="6.7109375" style="122" customWidth="1"/>
    <col min="14" max="14" width="2.7109375" style="122" customWidth="1"/>
    <col min="15" max="16384" width="9.140625" style="122"/>
  </cols>
  <sheetData>
    <row r="1" spans="1:34" ht="12.75" x14ac:dyDescent="0.2">
      <c r="A1" s="121" t="s">
        <v>325</v>
      </c>
    </row>
    <row r="2" spans="1:34" ht="12.75" x14ac:dyDescent="0.2">
      <c r="A2" s="123"/>
    </row>
    <row r="3" spans="1:34" ht="15" x14ac:dyDescent="0.2">
      <c r="A3" s="124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57"/>
    </row>
    <row r="4" spans="1:34" ht="16.5" x14ac:dyDescent="0.2">
      <c r="A4" s="126" t="s">
        <v>326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57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</row>
    <row r="5" spans="1:34" ht="12.75" x14ac:dyDescent="0.2">
      <c r="A5" s="127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57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</row>
    <row r="6" spans="1:34" ht="11.25" customHeight="1" x14ac:dyDescent="0.2">
      <c r="T6" s="158"/>
      <c r="U6" s="159"/>
      <c r="V6" s="159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35"/>
    </row>
    <row r="7" spans="1:34" ht="12.75" x14ac:dyDescent="0.2">
      <c r="A7" s="278" t="s">
        <v>859</v>
      </c>
      <c r="B7" s="329"/>
      <c r="C7" s="330"/>
      <c r="D7" s="193" t="s">
        <v>362</v>
      </c>
      <c r="E7" s="327" t="s">
        <v>19</v>
      </c>
      <c r="F7" s="328"/>
      <c r="G7" s="328"/>
      <c r="H7" s="328"/>
      <c r="I7" s="328"/>
      <c r="J7" s="328"/>
      <c r="K7" s="328"/>
      <c r="L7" s="328"/>
      <c r="M7" s="328"/>
      <c r="N7" s="328"/>
      <c r="T7" s="159"/>
      <c r="U7" s="159"/>
      <c r="V7" s="159"/>
      <c r="W7" s="161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35"/>
    </row>
    <row r="8" spans="1:34" ht="11.25" customHeight="1" x14ac:dyDescent="0.2">
      <c r="A8" s="331"/>
      <c r="B8" s="331"/>
      <c r="C8" s="332"/>
      <c r="D8" s="194" t="s">
        <v>35</v>
      </c>
      <c r="E8" s="115" t="s">
        <v>541</v>
      </c>
      <c r="F8" s="116"/>
      <c r="G8" s="115" t="s">
        <v>542</v>
      </c>
      <c r="H8" s="116"/>
      <c r="I8" s="115" t="s">
        <v>543</v>
      </c>
      <c r="J8" s="116"/>
      <c r="K8" s="115" t="s">
        <v>544</v>
      </c>
      <c r="L8" s="116"/>
      <c r="M8" s="115" t="s">
        <v>545</v>
      </c>
      <c r="N8" s="17"/>
      <c r="P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</row>
    <row r="9" spans="1:34" s="135" customFormat="1" ht="12.75" x14ac:dyDescent="0.2">
      <c r="E9" s="251"/>
      <c r="F9" s="166"/>
      <c r="G9" s="251"/>
      <c r="H9" s="166"/>
      <c r="I9" s="251"/>
      <c r="J9" s="166"/>
      <c r="K9" s="251"/>
      <c r="L9" s="166"/>
      <c r="M9" s="251"/>
      <c r="N9" s="251"/>
      <c r="T9" s="137"/>
      <c r="W9" s="162"/>
      <c r="X9" s="143"/>
      <c r="Z9" s="143"/>
      <c r="AB9" s="143"/>
      <c r="AD9" s="143"/>
      <c r="AF9" s="143"/>
    </row>
    <row r="10" spans="1:34" ht="12" customHeight="1" x14ac:dyDescent="0.2">
      <c r="A10" s="136" t="s">
        <v>36</v>
      </c>
      <c r="D10" s="163" t="s">
        <v>321</v>
      </c>
      <c r="E10" s="139" t="s">
        <v>834</v>
      </c>
      <c r="F10" s="140" t="s">
        <v>808</v>
      </c>
      <c r="G10" s="139" t="s">
        <v>569</v>
      </c>
      <c r="H10" s="140" t="s">
        <v>808</v>
      </c>
      <c r="I10" s="139" t="s">
        <v>835</v>
      </c>
      <c r="J10" s="140" t="s">
        <v>808</v>
      </c>
      <c r="K10" s="139" t="s">
        <v>569</v>
      </c>
      <c r="L10" s="140" t="s">
        <v>808</v>
      </c>
      <c r="M10" s="139" t="s">
        <v>836</v>
      </c>
      <c r="N10" s="140"/>
      <c r="P10" s="144"/>
      <c r="T10" s="135"/>
      <c r="U10" s="135"/>
      <c r="V10" s="135"/>
      <c r="W10" s="162"/>
      <c r="X10" s="143"/>
      <c r="Y10" s="135"/>
      <c r="Z10" s="143"/>
      <c r="AA10" s="135"/>
      <c r="AB10" s="143"/>
      <c r="AC10" s="135"/>
      <c r="AD10" s="143"/>
      <c r="AE10" s="135"/>
      <c r="AF10" s="143"/>
      <c r="AG10" s="135"/>
      <c r="AH10" s="135"/>
    </row>
    <row r="11" spans="1:34" ht="12" customHeight="1" x14ac:dyDescent="0.2">
      <c r="B11" s="122" t="s">
        <v>37</v>
      </c>
      <c r="D11" s="163" t="s">
        <v>328</v>
      </c>
      <c r="E11" s="139" t="s">
        <v>397</v>
      </c>
      <c r="F11" s="140" t="s">
        <v>808</v>
      </c>
      <c r="G11" s="139" t="s">
        <v>837</v>
      </c>
      <c r="H11" s="140" t="s">
        <v>808</v>
      </c>
      <c r="I11" s="139" t="s">
        <v>838</v>
      </c>
      <c r="J11" s="140" t="s">
        <v>808</v>
      </c>
      <c r="K11" s="139" t="s">
        <v>567</v>
      </c>
      <c r="L11" s="140" t="s">
        <v>808</v>
      </c>
      <c r="M11" s="139" t="s">
        <v>839</v>
      </c>
      <c r="N11" s="140"/>
      <c r="P11" s="144"/>
      <c r="T11" s="135"/>
      <c r="U11" s="135"/>
      <c r="V11" s="135"/>
      <c r="W11" s="162"/>
      <c r="X11" s="143"/>
      <c r="Y11" s="135"/>
      <c r="Z11" s="143"/>
      <c r="AA11" s="135"/>
      <c r="AB11" s="143"/>
      <c r="AC11" s="135"/>
      <c r="AD11" s="143"/>
      <c r="AE11" s="135"/>
      <c r="AF11" s="143"/>
      <c r="AG11" s="135"/>
      <c r="AH11" s="135"/>
    </row>
    <row r="12" spans="1:34" ht="12" customHeight="1" x14ac:dyDescent="0.2">
      <c r="B12" s="122" t="s">
        <v>39</v>
      </c>
      <c r="D12" s="163" t="s">
        <v>329</v>
      </c>
      <c r="E12" s="139" t="s">
        <v>827</v>
      </c>
      <c r="F12" s="140" t="s">
        <v>808</v>
      </c>
      <c r="G12" s="139" t="s">
        <v>840</v>
      </c>
      <c r="H12" s="140" t="s">
        <v>808</v>
      </c>
      <c r="I12" s="139" t="s">
        <v>482</v>
      </c>
      <c r="J12" s="140" t="s">
        <v>808</v>
      </c>
      <c r="K12" s="139" t="s">
        <v>441</v>
      </c>
      <c r="L12" s="140" t="s">
        <v>808</v>
      </c>
      <c r="M12" s="139" t="s">
        <v>841</v>
      </c>
      <c r="N12" s="140"/>
      <c r="P12" s="144"/>
      <c r="T12" s="135"/>
      <c r="U12" s="135"/>
      <c r="V12" s="135"/>
      <c r="W12" s="164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</row>
    <row r="13" spans="1:34" ht="12" customHeight="1" x14ac:dyDescent="0.2">
      <c r="D13" s="157"/>
      <c r="E13" s="165"/>
      <c r="F13" s="140"/>
      <c r="G13" s="165"/>
      <c r="H13" s="140"/>
      <c r="I13" s="165"/>
      <c r="J13" s="140"/>
      <c r="K13" s="165"/>
      <c r="L13" s="140"/>
      <c r="M13" s="165"/>
      <c r="N13" s="140"/>
      <c r="P13" s="166"/>
      <c r="T13" s="137"/>
      <c r="U13" s="135"/>
      <c r="V13" s="135"/>
      <c r="W13" s="162"/>
      <c r="X13" s="143"/>
      <c r="Y13" s="135"/>
      <c r="Z13" s="143"/>
      <c r="AA13" s="135"/>
      <c r="AB13" s="143"/>
      <c r="AC13" s="135"/>
      <c r="AD13" s="143"/>
      <c r="AE13" s="135"/>
      <c r="AF13" s="143"/>
      <c r="AG13" s="135"/>
      <c r="AH13" s="135"/>
    </row>
    <row r="14" spans="1:34" ht="12" customHeight="1" x14ac:dyDescent="0.2">
      <c r="A14" s="136" t="s">
        <v>330</v>
      </c>
      <c r="D14" s="163" t="s">
        <v>331</v>
      </c>
      <c r="E14" s="139" t="s">
        <v>524</v>
      </c>
      <c r="F14" s="140"/>
      <c r="G14" s="139" t="s">
        <v>524</v>
      </c>
      <c r="H14" s="140"/>
      <c r="I14" s="139" t="s">
        <v>510</v>
      </c>
      <c r="J14" s="140"/>
      <c r="K14" s="139" t="s">
        <v>527</v>
      </c>
      <c r="L14" s="140"/>
      <c r="M14" s="139" t="s">
        <v>538</v>
      </c>
      <c r="N14" s="140"/>
      <c r="P14" s="144"/>
      <c r="T14" s="135"/>
      <c r="U14" s="135"/>
      <c r="V14" s="135"/>
      <c r="W14" s="162"/>
      <c r="X14" s="143"/>
      <c r="Y14" s="135"/>
      <c r="Z14" s="143"/>
      <c r="AA14" s="135"/>
      <c r="AB14" s="143"/>
      <c r="AC14" s="135"/>
      <c r="AD14" s="143"/>
      <c r="AE14" s="135"/>
      <c r="AF14" s="143"/>
      <c r="AG14" s="135"/>
      <c r="AH14" s="135"/>
    </row>
    <row r="15" spans="1:34" ht="12" customHeight="1" x14ac:dyDescent="0.2">
      <c r="B15" s="122" t="s">
        <v>332</v>
      </c>
      <c r="D15" s="163" t="s">
        <v>333</v>
      </c>
      <c r="E15" s="139" t="s">
        <v>554</v>
      </c>
      <c r="F15" s="140"/>
      <c r="G15" s="139" t="s">
        <v>510</v>
      </c>
      <c r="H15" s="140"/>
      <c r="I15" s="139" t="s">
        <v>555</v>
      </c>
      <c r="J15" s="140"/>
      <c r="K15" s="139" t="s">
        <v>452</v>
      </c>
      <c r="L15" s="140"/>
      <c r="M15" s="139" t="s">
        <v>556</v>
      </c>
      <c r="N15" s="140"/>
      <c r="P15" s="144"/>
      <c r="T15" s="135"/>
      <c r="U15" s="135"/>
      <c r="V15" s="135"/>
      <c r="W15" s="162"/>
      <c r="X15" s="143"/>
      <c r="Y15" s="135"/>
      <c r="Z15" s="143"/>
      <c r="AA15" s="135"/>
      <c r="AB15" s="143"/>
      <c r="AC15" s="135"/>
      <c r="AD15" s="143"/>
      <c r="AE15" s="135"/>
      <c r="AF15" s="143"/>
      <c r="AG15" s="135"/>
      <c r="AH15" s="135"/>
    </row>
    <row r="16" spans="1:34" ht="12" customHeight="1" x14ac:dyDescent="0.2">
      <c r="A16" s="167"/>
      <c r="B16" s="167" t="s">
        <v>334</v>
      </c>
      <c r="C16" s="167"/>
      <c r="D16" s="168" t="s">
        <v>335</v>
      </c>
      <c r="E16" s="139" t="s">
        <v>574</v>
      </c>
      <c r="F16" s="140"/>
      <c r="G16" s="139" t="s">
        <v>575</v>
      </c>
      <c r="H16" s="140"/>
      <c r="I16" s="139" t="s">
        <v>576</v>
      </c>
      <c r="J16" s="140"/>
      <c r="K16" s="139" t="s">
        <v>577</v>
      </c>
      <c r="L16" s="140"/>
      <c r="M16" s="139" t="s">
        <v>578</v>
      </c>
      <c r="N16" s="140"/>
      <c r="P16" s="144"/>
      <c r="T16" s="135"/>
      <c r="U16" s="135"/>
      <c r="V16" s="135"/>
      <c r="W16" s="162"/>
      <c r="X16" s="143"/>
      <c r="Y16" s="135"/>
      <c r="Z16" s="143"/>
      <c r="AA16" s="135"/>
      <c r="AB16" s="143"/>
      <c r="AC16" s="135"/>
      <c r="AD16" s="143"/>
      <c r="AE16" s="135"/>
      <c r="AF16" s="143"/>
      <c r="AG16" s="135"/>
      <c r="AH16" s="135"/>
    </row>
    <row r="17" spans="1:256" ht="12" customHeight="1" x14ac:dyDescent="0.2">
      <c r="D17" s="157"/>
      <c r="E17" s="165"/>
      <c r="F17" s="140"/>
      <c r="G17" s="165"/>
      <c r="H17" s="140"/>
      <c r="I17" s="165"/>
      <c r="J17" s="140"/>
      <c r="K17" s="165"/>
      <c r="L17" s="140"/>
      <c r="M17" s="165"/>
      <c r="N17" s="140"/>
      <c r="P17" s="166"/>
      <c r="T17" s="135"/>
      <c r="U17" s="135"/>
      <c r="V17" s="135"/>
      <c r="W17" s="162"/>
      <c r="X17" s="143"/>
      <c r="Y17" s="135"/>
      <c r="Z17" s="143"/>
      <c r="AA17" s="135"/>
      <c r="AB17" s="143"/>
      <c r="AC17" s="135"/>
      <c r="AD17" s="143"/>
      <c r="AE17" s="135"/>
      <c r="AF17" s="143"/>
      <c r="AG17" s="135"/>
      <c r="AH17" s="135"/>
    </row>
    <row r="18" spans="1:256" ht="12" customHeight="1" x14ac:dyDescent="0.2">
      <c r="A18" s="136" t="s">
        <v>56</v>
      </c>
      <c r="D18" s="163" t="s">
        <v>336</v>
      </c>
      <c r="E18" s="139" t="s">
        <v>498</v>
      </c>
      <c r="F18" s="140" t="s">
        <v>808</v>
      </c>
      <c r="G18" s="139" t="s">
        <v>490</v>
      </c>
      <c r="H18" s="140" t="s">
        <v>808</v>
      </c>
      <c r="I18" s="139" t="s">
        <v>594</v>
      </c>
      <c r="J18" s="140" t="s">
        <v>808</v>
      </c>
      <c r="K18" s="139" t="s">
        <v>503</v>
      </c>
      <c r="L18" s="140" t="s">
        <v>808</v>
      </c>
      <c r="M18" s="139" t="s">
        <v>556</v>
      </c>
      <c r="N18" s="140"/>
      <c r="P18" s="144"/>
      <c r="T18" s="135"/>
      <c r="U18" s="135"/>
      <c r="V18" s="135"/>
      <c r="W18" s="162"/>
      <c r="X18" s="143"/>
      <c r="Y18" s="135"/>
      <c r="Z18" s="143"/>
      <c r="AA18" s="135"/>
      <c r="AB18" s="143"/>
      <c r="AC18" s="135"/>
      <c r="AD18" s="143"/>
      <c r="AE18" s="135"/>
      <c r="AF18" s="143"/>
      <c r="AG18" s="135"/>
      <c r="AH18" s="135"/>
    </row>
    <row r="19" spans="1:256" ht="12" customHeight="1" x14ac:dyDescent="0.2">
      <c r="B19" s="122" t="s">
        <v>337</v>
      </c>
      <c r="D19" s="163" t="s">
        <v>338</v>
      </c>
      <c r="E19" s="139" t="s">
        <v>487</v>
      </c>
      <c r="F19" s="140"/>
      <c r="G19" s="139" t="s">
        <v>493</v>
      </c>
      <c r="H19" s="140"/>
      <c r="I19" s="139" t="s">
        <v>579</v>
      </c>
      <c r="J19" s="140"/>
      <c r="K19" s="139" t="s">
        <v>499</v>
      </c>
      <c r="L19" s="140"/>
      <c r="M19" s="139" t="s">
        <v>580</v>
      </c>
      <c r="N19" s="140"/>
      <c r="P19" s="144"/>
      <c r="T19" s="135"/>
      <c r="U19" s="135"/>
      <c r="V19" s="135"/>
      <c r="W19" s="162"/>
      <c r="X19" s="143"/>
      <c r="Y19" s="135"/>
      <c r="Z19" s="143"/>
      <c r="AA19" s="135"/>
      <c r="AB19" s="143"/>
      <c r="AC19" s="135"/>
      <c r="AD19" s="143"/>
      <c r="AE19" s="135"/>
      <c r="AF19" s="143"/>
      <c r="AG19" s="135"/>
      <c r="AH19" s="135"/>
    </row>
    <row r="20" spans="1:256" ht="12" customHeight="1" x14ac:dyDescent="0.2">
      <c r="A20" s="167"/>
      <c r="B20" s="167" t="s">
        <v>339</v>
      </c>
      <c r="C20" s="167"/>
      <c r="D20" s="168" t="s">
        <v>340</v>
      </c>
      <c r="E20" s="139" t="s">
        <v>516</v>
      </c>
      <c r="F20" s="140"/>
      <c r="G20" s="139" t="s">
        <v>521</v>
      </c>
      <c r="H20" s="140"/>
      <c r="I20" s="139" t="s">
        <v>587</v>
      </c>
      <c r="J20" s="140"/>
      <c r="K20" s="139" t="s">
        <v>504</v>
      </c>
      <c r="L20" s="140"/>
      <c r="M20" s="139" t="s">
        <v>554</v>
      </c>
      <c r="N20" s="140"/>
      <c r="P20" s="144"/>
      <c r="T20" s="169"/>
      <c r="U20" s="169"/>
      <c r="V20" s="169"/>
      <c r="W20" s="170"/>
      <c r="X20" s="143"/>
      <c r="Y20" s="169"/>
      <c r="Z20" s="143"/>
      <c r="AA20" s="169"/>
      <c r="AB20" s="143"/>
      <c r="AC20" s="169"/>
      <c r="AD20" s="143"/>
      <c r="AE20" s="169"/>
      <c r="AF20" s="143"/>
      <c r="AG20" s="169"/>
      <c r="AH20" s="135"/>
    </row>
    <row r="21" spans="1:256" ht="12" customHeight="1" x14ac:dyDescent="0.2">
      <c r="A21" s="167"/>
      <c r="B21" s="167" t="s">
        <v>341</v>
      </c>
      <c r="C21" s="167"/>
      <c r="D21" s="168" t="s">
        <v>342</v>
      </c>
      <c r="E21" s="139" t="s">
        <v>447</v>
      </c>
      <c r="F21" s="140"/>
      <c r="G21" s="139" t="s">
        <v>480</v>
      </c>
      <c r="H21" s="140"/>
      <c r="I21" s="139" t="s">
        <v>509</v>
      </c>
      <c r="J21" s="140"/>
      <c r="K21" s="139" t="s">
        <v>599</v>
      </c>
      <c r="L21" s="140"/>
      <c r="M21" s="139" t="s">
        <v>600</v>
      </c>
      <c r="N21" s="140"/>
      <c r="O21" s="167"/>
      <c r="P21" s="144"/>
      <c r="Q21" s="167"/>
      <c r="R21" s="167"/>
      <c r="S21" s="167"/>
      <c r="T21" s="135"/>
      <c r="U21" s="135"/>
      <c r="V21" s="135"/>
      <c r="W21" s="164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69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  <c r="DT21" s="167"/>
      <c r="DU21" s="167"/>
      <c r="DV21" s="167"/>
      <c r="DW21" s="167"/>
      <c r="DX21" s="167"/>
      <c r="DY21" s="167"/>
      <c r="DZ21" s="167"/>
      <c r="EA21" s="167"/>
      <c r="EB21" s="167"/>
      <c r="EC21" s="167"/>
      <c r="ED21" s="167"/>
      <c r="EE21" s="167"/>
      <c r="EF21" s="167"/>
      <c r="EG21" s="167"/>
      <c r="EH21" s="167"/>
      <c r="EI21" s="167"/>
      <c r="EJ21" s="167"/>
      <c r="EK21" s="167"/>
      <c r="EL21" s="167"/>
      <c r="EM21" s="167"/>
      <c r="EN21" s="167"/>
      <c r="EO21" s="167"/>
      <c r="EP21" s="167"/>
      <c r="EQ21" s="167"/>
      <c r="ER21" s="167"/>
      <c r="ES21" s="167"/>
      <c r="ET21" s="167"/>
      <c r="EU21" s="167"/>
      <c r="EV21" s="167"/>
      <c r="EW21" s="167"/>
      <c r="EX21" s="167"/>
      <c r="EY21" s="167"/>
      <c r="EZ21" s="167"/>
      <c r="FA21" s="167"/>
      <c r="FB21" s="167"/>
      <c r="FC21" s="167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  <c r="FO21" s="167"/>
      <c r="FP21" s="167"/>
      <c r="FQ21" s="167"/>
      <c r="FR21" s="167"/>
      <c r="FS21" s="167"/>
      <c r="FT21" s="167"/>
      <c r="FU21" s="167"/>
      <c r="FV21" s="167"/>
      <c r="FW21" s="167"/>
      <c r="FX21" s="167"/>
      <c r="FY21" s="167"/>
      <c r="FZ21" s="167"/>
      <c r="GA21" s="167"/>
      <c r="GB21" s="167"/>
      <c r="GC21" s="167"/>
      <c r="GD21" s="167"/>
      <c r="GE21" s="167"/>
      <c r="GF21" s="167"/>
      <c r="GG21" s="167"/>
      <c r="GH21" s="167"/>
      <c r="GI21" s="167"/>
      <c r="GJ21" s="167"/>
      <c r="GK21" s="167"/>
      <c r="GL21" s="167"/>
      <c r="GM21" s="167"/>
      <c r="GN21" s="167"/>
      <c r="GO21" s="167"/>
      <c r="GP21" s="167"/>
      <c r="GQ21" s="167"/>
      <c r="GR21" s="167"/>
      <c r="GS21" s="167"/>
      <c r="GT21" s="167"/>
      <c r="GU21" s="167"/>
      <c r="GV21" s="167"/>
      <c r="GW21" s="167"/>
      <c r="GX21" s="167"/>
      <c r="GY21" s="167"/>
      <c r="GZ21" s="167"/>
      <c r="HA21" s="167"/>
      <c r="HB21" s="167"/>
      <c r="HC21" s="167"/>
      <c r="HD21" s="167"/>
      <c r="HE21" s="167"/>
      <c r="HF21" s="167"/>
      <c r="HG21" s="167"/>
      <c r="HH21" s="167"/>
      <c r="HI21" s="167"/>
      <c r="HJ21" s="167"/>
      <c r="HK21" s="167"/>
      <c r="HL21" s="167"/>
      <c r="HM21" s="167"/>
      <c r="HN21" s="167"/>
      <c r="HO21" s="167"/>
      <c r="HP21" s="167"/>
      <c r="HQ21" s="167"/>
      <c r="HR21" s="167"/>
      <c r="HS21" s="167"/>
      <c r="HT21" s="167"/>
      <c r="HU21" s="167"/>
      <c r="HV21" s="167"/>
      <c r="HW21" s="167"/>
      <c r="HX21" s="167"/>
      <c r="HY21" s="167"/>
      <c r="HZ21" s="167"/>
      <c r="IA21" s="167"/>
      <c r="IB21" s="167"/>
      <c r="IC21" s="167"/>
      <c r="ID21" s="167"/>
      <c r="IE21" s="167"/>
      <c r="IF21" s="167"/>
      <c r="IG21" s="167"/>
      <c r="IH21" s="167"/>
      <c r="II21" s="167"/>
      <c r="IJ21" s="167"/>
      <c r="IK21" s="167"/>
      <c r="IL21" s="167"/>
      <c r="IM21" s="167"/>
      <c r="IN21" s="167"/>
      <c r="IO21" s="167"/>
      <c r="IP21" s="167"/>
      <c r="IQ21" s="167"/>
      <c r="IR21" s="167"/>
      <c r="IS21" s="167"/>
      <c r="IT21" s="167"/>
      <c r="IU21" s="167"/>
      <c r="IV21" s="167"/>
    </row>
    <row r="22" spans="1:256" ht="12" customHeight="1" x14ac:dyDescent="0.2">
      <c r="B22" s="122" t="s">
        <v>343</v>
      </c>
      <c r="D22" s="163" t="s">
        <v>344</v>
      </c>
      <c r="E22" s="139" t="s">
        <v>402</v>
      </c>
      <c r="F22" s="140"/>
      <c r="G22" s="139" t="s">
        <v>459</v>
      </c>
      <c r="H22" s="140"/>
      <c r="I22" s="139" t="s">
        <v>458</v>
      </c>
      <c r="J22" s="140"/>
      <c r="K22" s="139" t="s">
        <v>599</v>
      </c>
      <c r="L22" s="140"/>
      <c r="M22" s="139" t="s">
        <v>412</v>
      </c>
      <c r="N22" s="140"/>
      <c r="P22" s="144"/>
      <c r="T22" s="137"/>
      <c r="U22" s="135"/>
      <c r="V22" s="135"/>
      <c r="W22" s="162"/>
      <c r="X22" s="143"/>
      <c r="Y22" s="135"/>
      <c r="Z22" s="143"/>
      <c r="AA22" s="135"/>
      <c r="AB22" s="143"/>
      <c r="AC22" s="135"/>
      <c r="AD22" s="143"/>
      <c r="AE22" s="135"/>
      <c r="AF22" s="143"/>
      <c r="AG22" s="135"/>
      <c r="AH22" s="135"/>
    </row>
    <row r="23" spans="1:256" ht="12" customHeight="1" x14ac:dyDescent="0.2">
      <c r="B23" s="122" t="s">
        <v>345</v>
      </c>
      <c r="D23" s="163" t="s">
        <v>346</v>
      </c>
      <c r="E23" s="139" t="s">
        <v>498</v>
      </c>
      <c r="F23" s="140"/>
      <c r="G23" s="139" t="s">
        <v>503</v>
      </c>
      <c r="H23" s="140"/>
      <c r="I23" s="139" t="s">
        <v>485</v>
      </c>
      <c r="J23" s="140"/>
      <c r="K23" s="139" t="s">
        <v>599</v>
      </c>
      <c r="L23" s="140"/>
      <c r="M23" s="139" t="s">
        <v>458</v>
      </c>
      <c r="N23" s="140"/>
      <c r="P23" s="144"/>
      <c r="T23" s="135"/>
      <c r="U23" s="135"/>
      <c r="V23" s="135"/>
      <c r="W23" s="162"/>
      <c r="X23" s="143"/>
      <c r="Y23" s="135"/>
      <c r="Z23" s="143"/>
      <c r="AA23" s="135"/>
      <c r="AB23" s="143"/>
      <c r="AC23" s="135"/>
      <c r="AD23" s="143"/>
      <c r="AE23" s="135"/>
      <c r="AF23" s="143"/>
      <c r="AG23" s="135"/>
      <c r="AH23" s="135"/>
    </row>
    <row r="24" spans="1:256" ht="12" customHeight="1" x14ac:dyDescent="0.2">
      <c r="B24" s="122" t="s">
        <v>91</v>
      </c>
      <c r="D24" s="163" t="s">
        <v>347</v>
      </c>
      <c r="E24" s="139" t="s">
        <v>393</v>
      </c>
      <c r="F24" s="140" t="s">
        <v>808</v>
      </c>
      <c r="G24" s="139" t="s">
        <v>386</v>
      </c>
      <c r="H24" s="140" t="s">
        <v>808</v>
      </c>
      <c r="I24" s="139" t="s">
        <v>395</v>
      </c>
      <c r="J24" s="140" t="s">
        <v>808</v>
      </c>
      <c r="K24" s="139" t="s">
        <v>458</v>
      </c>
      <c r="L24" s="140" t="s">
        <v>808</v>
      </c>
      <c r="M24" s="139" t="s">
        <v>440</v>
      </c>
      <c r="N24" s="140"/>
      <c r="P24" s="144"/>
      <c r="T24" s="135"/>
      <c r="U24" s="135"/>
      <c r="V24" s="135"/>
      <c r="W24" s="162"/>
      <c r="X24" s="143"/>
      <c r="Y24" s="135"/>
      <c r="Z24" s="143"/>
      <c r="AA24" s="135"/>
      <c r="AB24" s="143"/>
      <c r="AC24" s="135"/>
      <c r="AD24" s="143"/>
      <c r="AE24" s="135"/>
      <c r="AF24" s="143"/>
      <c r="AG24" s="135"/>
      <c r="AH24" s="135"/>
    </row>
    <row r="25" spans="1:256" ht="12" customHeight="1" x14ac:dyDescent="0.2">
      <c r="D25" s="157"/>
      <c r="E25" s="165"/>
      <c r="F25" s="140"/>
      <c r="G25" s="165"/>
      <c r="H25" s="140"/>
      <c r="I25" s="165"/>
      <c r="J25" s="140"/>
      <c r="K25" s="165"/>
      <c r="L25" s="140"/>
      <c r="M25" s="165"/>
      <c r="N25" s="140"/>
      <c r="P25" s="166"/>
      <c r="T25" s="135"/>
      <c r="U25" s="135"/>
      <c r="V25" s="135"/>
      <c r="W25" s="162"/>
      <c r="X25" s="143"/>
      <c r="Y25" s="135"/>
      <c r="Z25" s="143"/>
      <c r="AA25" s="135"/>
      <c r="AB25" s="143"/>
      <c r="AC25" s="135"/>
      <c r="AD25" s="143"/>
      <c r="AE25" s="135"/>
      <c r="AF25" s="143"/>
      <c r="AG25" s="135"/>
      <c r="AH25" s="135"/>
    </row>
    <row r="26" spans="1:256" ht="12" customHeight="1" x14ac:dyDescent="0.2">
      <c r="A26" s="136" t="s">
        <v>348</v>
      </c>
      <c r="D26" s="163" t="s">
        <v>349</v>
      </c>
      <c r="E26" s="139" t="s">
        <v>442</v>
      </c>
      <c r="F26" s="140"/>
      <c r="G26" s="139" t="s">
        <v>471</v>
      </c>
      <c r="H26" s="140"/>
      <c r="I26" s="139" t="s">
        <v>531</v>
      </c>
      <c r="J26" s="140"/>
      <c r="K26" s="139" t="s">
        <v>471</v>
      </c>
      <c r="L26" s="140"/>
      <c r="M26" s="139" t="s">
        <v>509</v>
      </c>
      <c r="N26" s="140"/>
      <c r="P26" s="144"/>
      <c r="T26" s="135"/>
      <c r="U26" s="135"/>
      <c r="V26" s="135"/>
      <c r="W26" s="162"/>
      <c r="X26" s="143"/>
      <c r="Y26" s="135"/>
      <c r="Z26" s="143"/>
      <c r="AA26" s="135"/>
      <c r="AB26" s="143"/>
      <c r="AC26" s="135"/>
      <c r="AD26" s="143"/>
      <c r="AE26" s="135"/>
      <c r="AF26" s="143"/>
      <c r="AG26" s="135"/>
      <c r="AH26" s="135"/>
    </row>
    <row r="27" spans="1:256" ht="12" customHeight="1" x14ac:dyDescent="0.2">
      <c r="B27" s="122" t="s">
        <v>350</v>
      </c>
      <c r="D27" s="163" t="s">
        <v>351</v>
      </c>
      <c r="E27" s="139" t="s">
        <v>601</v>
      </c>
      <c r="F27" s="140"/>
      <c r="G27" s="139" t="s">
        <v>480</v>
      </c>
      <c r="H27" s="140"/>
      <c r="I27" s="139" t="s">
        <v>464</v>
      </c>
      <c r="J27" s="140"/>
      <c r="K27" s="139" t="s">
        <v>602</v>
      </c>
      <c r="L27" s="140"/>
      <c r="M27" s="139" t="s">
        <v>603</v>
      </c>
      <c r="N27" s="140"/>
      <c r="P27" s="144"/>
      <c r="T27" s="135"/>
      <c r="U27" s="135"/>
      <c r="V27" s="135"/>
      <c r="W27" s="162"/>
      <c r="X27" s="143"/>
      <c r="Y27" s="135"/>
      <c r="Z27" s="143"/>
      <c r="AA27" s="135"/>
      <c r="AB27" s="143"/>
      <c r="AC27" s="135"/>
      <c r="AD27" s="143"/>
      <c r="AE27" s="135"/>
      <c r="AF27" s="143"/>
      <c r="AG27" s="135"/>
      <c r="AH27" s="135"/>
    </row>
    <row r="28" spans="1:256" ht="12" customHeight="1" x14ac:dyDescent="0.2">
      <c r="B28" s="122" t="s">
        <v>352</v>
      </c>
      <c r="D28" s="163" t="s">
        <v>353</v>
      </c>
      <c r="E28" s="139" t="s">
        <v>604</v>
      </c>
      <c r="F28" s="140"/>
      <c r="G28" s="139" t="s">
        <v>478</v>
      </c>
      <c r="H28" s="140"/>
      <c r="I28" s="139" t="s">
        <v>554</v>
      </c>
      <c r="J28" s="140"/>
      <c r="K28" s="139" t="s">
        <v>594</v>
      </c>
      <c r="L28" s="140"/>
      <c r="M28" s="139" t="s">
        <v>556</v>
      </c>
      <c r="N28" s="140"/>
      <c r="P28" s="144"/>
      <c r="T28" s="135"/>
      <c r="U28" s="135"/>
      <c r="V28" s="135"/>
      <c r="W28" s="162"/>
      <c r="X28" s="143"/>
      <c r="Y28" s="135"/>
      <c r="Z28" s="143"/>
      <c r="AA28" s="135"/>
      <c r="AB28" s="143"/>
      <c r="AC28" s="135"/>
      <c r="AD28" s="143"/>
      <c r="AE28" s="135"/>
      <c r="AF28" s="143"/>
      <c r="AG28" s="135"/>
      <c r="AH28" s="135"/>
    </row>
    <row r="29" spans="1:256" ht="12" customHeight="1" x14ac:dyDescent="0.2">
      <c r="D29" s="157"/>
      <c r="E29" s="165"/>
      <c r="F29" s="140"/>
      <c r="G29" s="165"/>
      <c r="H29" s="140"/>
      <c r="I29" s="165"/>
      <c r="J29" s="140"/>
      <c r="K29" s="165"/>
      <c r="L29" s="140"/>
      <c r="M29" s="165"/>
      <c r="N29" s="140"/>
      <c r="P29" s="144"/>
      <c r="T29" s="135"/>
      <c r="U29" s="135"/>
      <c r="V29" s="135"/>
      <c r="W29" s="162"/>
      <c r="X29" s="143"/>
      <c r="Y29" s="135"/>
      <c r="Z29" s="143"/>
      <c r="AA29" s="135"/>
      <c r="AB29" s="143"/>
      <c r="AC29" s="135"/>
      <c r="AD29" s="143"/>
      <c r="AE29" s="135"/>
      <c r="AF29" s="143"/>
      <c r="AG29" s="135"/>
      <c r="AH29" s="135"/>
    </row>
    <row r="30" spans="1:256" ht="12" customHeight="1" x14ac:dyDescent="0.2">
      <c r="A30" s="19" t="s">
        <v>854</v>
      </c>
      <c r="B30" s="2"/>
      <c r="C30" s="2"/>
      <c r="D30" s="163" t="s">
        <v>354</v>
      </c>
      <c r="E30" s="139" t="s">
        <v>525</v>
      </c>
      <c r="F30" s="140"/>
      <c r="G30" s="139" t="s">
        <v>528</v>
      </c>
      <c r="H30" s="140"/>
      <c r="I30" s="139" t="s">
        <v>532</v>
      </c>
      <c r="J30" s="140"/>
      <c r="K30" s="139" t="s">
        <v>535</v>
      </c>
      <c r="L30" s="140"/>
      <c r="M30" s="139" t="s">
        <v>539</v>
      </c>
      <c r="N30" s="140"/>
      <c r="P30" s="144"/>
      <c r="T30" s="169"/>
      <c r="U30" s="169"/>
      <c r="V30" s="169"/>
      <c r="W30" s="170"/>
      <c r="X30" s="143"/>
      <c r="Y30" s="169"/>
      <c r="Z30" s="143"/>
      <c r="AA30" s="169"/>
      <c r="AB30" s="143"/>
      <c r="AC30" s="169"/>
      <c r="AD30" s="143"/>
      <c r="AE30" s="169"/>
      <c r="AF30" s="143"/>
      <c r="AG30" s="169"/>
      <c r="AH30" s="135"/>
    </row>
    <row r="31" spans="1:256" ht="12" customHeight="1" x14ac:dyDescent="0.2">
      <c r="A31" s="2"/>
      <c r="B31" s="2" t="s">
        <v>855</v>
      </c>
      <c r="C31" s="2"/>
      <c r="D31" s="163" t="s">
        <v>355</v>
      </c>
      <c r="E31" s="139" t="s">
        <v>521</v>
      </c>
      <c r="F31" s="140"/>
      <c r="G31" s="139" t="s">
        <v>519</v>
      </c>
      <c r="H31" s="140"/>
      <c r="I31" s="139" t="s">
        <v>532</v>
      </c>
      <c r="J31" s="140"/>
      <c r="K31" s="139" t="s">
        <v>605</v>
      </c>
      <c r="L31" s="140"/>
      <c r="M31" s="139" t="s">
        <v>519</v>
      </c>
      <c r="N31" s="140"/>
      <c r="O31" s="167"/>
      <c r="P31" s="144"/>
      <c r="Q31" s="167"/>
      <c r="R31" s="167"/>
      <c r="S31" s="167"/>
      <c r="T31" s="135"/>
      <c r="U31" s="135"/>
      <c r="V31" s="135"/>
      <c r="W31" s="162"/>
      <c r="X31" s="143"/>
      <c r="Y31" s="135"/>
      <c r="Z31" s="143"/>
      <c r="AA31" s="135"/>
      <c r="AB31" s="143"/>
      <c r="AC31" s="135"/>
      <c r="AD31" s="143"/>
      <c r="AE31" s="135"/>
      <c r="AF31" s="143"/>
      <c r="AG31" s="135"/>
      <c r="AH31" s="169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  <c r="DQ31" s="167"/>
      <c r="DR31" s="167"/>
      <c r="DS31" s="167"/>
      <c r="DT31" s="167"/>
      <c r="DU31" s="167"/>
      <c r="DV31" s="167"/>
      <c r="DW31" s="167"/>
      <c r="DX31" s="167"/>
      <c r="DY31" s="167"/>
      <c r="DZ31" s="167"/>
      <c r="EA31" s="167"/>
      <c r="EB31" s="167"/>
      <c r="EC31" s="167"/>
      <c r="ED31" s="167"/>
      <c r="EE31" s="167"/>
      <c r="EF31" s="167"/>
      <c r="EG31" s="167"/>
      <c r="EH31" s="167"/>
      <c r="EI31" s="167"/>
      <c r="EJ31" s="167"/>
      <c r="EK31" s="167"/>
      <c r="EL31" s="167"/>
      <c r="EM31" s="167"/>
      <c r="EN31" s="167"/>
      <c r="EO31" s="167"/>
      <c r="EP31" s="167"/>
      <c r="EQ31" s="167"/>
      <c r="ER31" s="167"/>
      <c r="ES31" s="167"/>
      <c r="ET31" s="167"/>
      <c r="EU31" s="167"/>
      <c r="EV31" s="167"/>
      <c r="EW31" s="167"/>
      <c r="EX31" s="167"/>
      <c r="EY31" s="167"/>
      <c r="EZ31" s="167"/>
      <c r="FA31" s="167"/>
      <c r="FB31" s="167"/>
      <c r="FC31" s="167"/>
      <c r="FD31" s="167"/>
      <c r="FE31" s="167"/>
      <c r="FF31" s="167"/>
      <c r="FG31" s="167"/>
      <c r="FH31" s="167"/>
      <c r="FI31" s="167"/>
      <c r="FJ31" s="167"/>
      <c r="FK31" s="167"/>
      <c r="FL31" s="167"/>
      <c r="FM31" s="167"/>
      <c r="FN31" s="167"/>
      <c r="FO31" s="167"/>
      <c r="FP31" s="167"/>
      <c r="FQ31" s="167"/>
      <c r="FR31" s="167"/>
      <c r="FS31" s="167"/>
      <c r="FT31" s="167"/>
      <c r="FU31" s="167"/>
      <c r="FV31" s="167"/>
      <c r="FW31" s="167"/>
      <c r="FX31" s="167"/>
      <c r="FY31" s="167"/>
      <c r="FZ31" s="167"/>
      <c r="GA31" s="167"/>
      <c r="GB31" s="167"/>
      <c r="GC31" s="167"/>
      <c r="GD31" s="167"/>
      <c r="GE31" s="167"/>
      <c r="GF31" s="167"/>
      <c r="GG31" s="167"/>
      <c r="GH31" s="167"/>
      <c r="GI31" s="167"/>
      <c r="GJ31" s="167"/>
      <c r="GK31" s="167"/>
      <c r="GL31" s="167"/>
      <c r="GM31" s="167"/>
      <c r="GN31" s="167"/>
      <c r="GO31" s="167"/>
      <c r="GP31" s="167"/>
      <c r="GQ31" s="167"/>
      <c r="GR31" s="167"/>
      <c r="GS31" s="167"/>
      <c r="GT31" s="167"/>
      <c r="GU31" s="167"/>
      <c r="GV31" s="167"/>
      <c r="GW31" s="167"/>
      <c r="GX31" s="167"/>
      <c r="GY31" s="167"/>
      <c r="GZ31" s="167"/>
      <c r="HA31" s="167"/>
      <c r="HB31" s="167"/>
      <c r="HC31" s="167"/>
      <c r="HD31" s="167"/>
      <c r="HE31" s="167"/>
      <c r="HF31" s="167"/>
      <c r="HG31" s="167"/>
      <c r="HH31" s="167"/>
      <c r="HI31" s="167"/>
      <c r="HJ31" s="167"/>
      <c r="HK31" s="167"/>
      <c r="HL31" s="167"/>
      <c r="HM31" s="167"/>
      <c r="HN31" s="167"/>
      <c r="HO31" s="167"/>
      <c r="HP31" s="167"/>
      <c r="HQ31" s="167"/>
      <c r="HR31" s="167"/>
      <c r="HS31" s="167"/>
      <c r="HT31" s="167"/>
      <c r="HU31" s="167"/>
      <c r="HV31" s="167"/>
      <c r="HW31" s="167"/>
      <c r="HX31" s="167"/>
      <c r="HY31" s="167"/>
      <c r="HZ31" s="167"/>
      <c r="IA31" s="167"/>
      <c r="IB31" s="167"/>
      <c r="IC31" s="167"/>
      <c r="ID31" s="167"/>
      <c r="IE31" s="167"/>
      <c r="IF31" s="167"/>
      <c r="IG31" s="167"/>
      <c r="IH31" s="167"/>
      <c r="II31" s="167"/>
      <c r="IJ31" s="167"/>
      <c r="IK31" s="167"/>
      <c r="IL31" s="167"/>
      <c r="IM31" s="167"/>
      <c r="IN31" s="167"/>
      <c r="IO31" s="167"/>
      <c r="IP31" s="167"/>
      <c r="IQ31" s="167"/>
      <c r="IR31" s="167"/>
      <c r="IS31" s="167"/>
      <c r="IT31" s="167"/>
      <c r="IU31" s="167"/>
      <c r="IV31" s="167"/>
    </row>
    <row r="32" spans="1:256" ht="12" customHeight="1" x14ac:dyDescent="0.2">
      <c r="A32" s="2"/>
      <c r="B32" s="2" t="s">
        <v>856</v>
      </c>
      <c r="C32" s="2"/>
      <c r="D32" s="163" t="s">
        <v>356</v>
      </c>
      <c r="E32" s="139" t="s">
        <v>519</v>
      </c>
      <c r="F32" s="140"/>
      <c r="G32" s="139" t="s">
        <v>564</v>
      </c>
      <c r="H32" s="140"/>
      <c r="I32" s="139" t="s">
        <v>532</v>
      </c>
      <c r="J32" s="140"/>
      <c r="K32" s="139" t="s">
        <v>539</v>
      </c>
      <c r="L32" s="140"/>
      <c r="M32" s="139" t="s">
        <v>574</v>
      </c>
      <c r="N32" s="140"/>
      <c r="P32" s="144"/>
      <c r="T32" s="135"/>
      <c r="U32" s="135"/>
      <c r="V32" s="135"/>
      <c r="W32" s="162"/>
      <c r="X32" s="143"/>
      <c r="Y32" s="135"/>
      <c r="Z32" s="143"/>
      <c r="AA32" s="135"/>
      <c r="AB32" s="143"/>
      <c r="AC32" s="135"/>
      <c r="AD32" s="143"/>
      <c r="AE32" s="135"/>
      <c r="AF32" s="143"/>
      <c r="AG32" s="135"/>
      <c r="AH32" s="135"/>
    </row>
    <row r="33" spans="1:34" ht="12" customHeight="1" x14ac:dyDescent="0.2">
      <c r="D33" s="157"/>
      <c r="E33" s="165"/>
      <c r="F33" s="140"/>
      <c r="G33" s="165"/>
      <c r="H33" s="140"/>
      <c r="I33" s="165"/>
      <c r="J33" s="140"/>
      <c r="K33" s="165"/>
      <c r="L33" s="140"/>
      <c r="M33" s="165"/>
      <c r="N33" s="140"/>
      <c r="P33" s="144"/>
      <c r="T33" s="135"/>
      <c r="U33" s="135"/>
      <c r="V33" s="135"/>
      <c r="W33" s="162"/>
      <c r="X33" s="143"/>
      <c r="Y33" s="135"/>
      <c r="Z33" s="143"/>
      <c r="AA33" s="135"/>
      <c r="AB33" s="143"/>
      <c r="AC33" s="135"/>
      <c r="AD33" s="143"/>
      <c r="AE33" s="135"/>
      <c r="AF33" s="143"/>
      <c r="AG33" s="135"/>
      <c r="AH33" s="135"/>
    </row>
    <row r="34" spans="1:34" ht="12" customHeight="1" x14ac:dyDescent="0.2">
      <c r="A34" s="171" t="s">
        <v>103</v>
      </c>
      <c r="B34" s="132"/>
      <c r="C34" s="132"/>
      <c r="D34" s="172" t="s">
        <v>322</v>
      </c>
      <c r="E34" s="147" t="s">
        <v>464</v>
      </c>
      <c r="F34" s="150" t="s">
        <v>808</v>
      </c>
      <c r="G34" s="147" t="s">
        <v>467</v>
      </c>
      <c r="H34" s="150" t="s">
        <v>808</v>
      </c>
      <c r="I34" s="147" t="s">
        <v>490</v>
      </c>
      <c r="J34" s="150" t="s">
        <v>808</v>
      </c>
      <c r="K34" s="147" t="s">
        <v>467</v>
      </c>
      <c r="L34" s="150" t="s">
        <v>808</v>
      </c>
      <c r="M34" s="147" t="s">
        <v>474</v>
      </c>
      <c r="N34" s="150"/>
      <c r="P34" s="152"/>
      <c r="T34" s="135"/>
      <c r="U34" s="135"/>
      <c r="V34" s="135"/>
      <c r="W34" s="162"/>
      <c r="X34" s="143"/>
      <c r="Y34" s="135"/>
      <c r="Z34" s="143"/>
      <c r="AA34" s="135"/>
      <c r="AB34" s="143"/>
      <c r="AC34" s="135"/>
      <c r="AD34" s="143"/>
      <c r="AE34" s="135"/>
      <c r="AF34" s="143"/>
      <c r="AG34" s="135"/>
      <c r="AH34" s="135"/>
    </row>
    <row r="35" spans="1:34" x14ac:dyDescent="0.2">
      <c r="P35" s="135"/>
      <c r="T35" s="135"/>
      <c r="U35" s="135"/>
      <c r="V35" s="135"/>
      <c r="W35" s="162"/>
      <c r="X35" s="143"/>
      <c r="Y35" s="135"/>
      <c r="Z35" s="143"/>
      <c r="AA35" s="135"/>
      <c r="AB35" s="143"/>
      <c r="AC35" s="135"/>
      <c r="AD35" s="143"/>
      <c r="AE35" s="135"/>
      <c r="AF35" s="143"/>
      <c r="AG35" s="135"/>
      <c r="AH35" s="135"/>
    </row>
    <row r="36" spans="1:34" x14ac:dyDescent="0.2">
      <c r="A36" s="138" t="s">
        <v>104</v>
      </c>
      <c r="B36" s="122" t="s">
        <v>357</v>
      </c>
      <c r="P36" s="135"/>
      <c r="T36" s="135"/>
      <c r="U36" s="135"/>
      <c r="V36" s="135"/>
      <c r="W36" s="162"/>
      <c r="X36" s="143"/>
      <c r="Y36" s="135"/>
      <c r="Z36" s="143"/>
      <c r="AA36" s="135"/>
      <c r="AB36" s="143"/>
      <c r="AC36" s="135"/>
      <c r="AD36" s="143"/>
      <c r="AE36" s="135"/>
      <c r="AF36" s="143"/>
      <c r="AG36" s="135"/>
      <c r="AH36" s="135"/>
    </row>
    <row r="37" spans="1:34" x14ac:dyDescent="0.2">
      <c r="A37" s="173" t="s">
        <v>216</v>
      </c>
      <c r="B37" s="156" t="s">
        <v>358</v>
      </c>
      <c r="P37" s="135"/>
      <c r="T37" s="169"/>
      <c r="U37" s="169"/>
      <c r="V37" s="169"/>
      <c r="W37" s="170"/>
      <c r="X37" s="143"/>
      <c r="Y37" s="169"/>
      <c r="Z37" s="143"/>
      <c r="AA37" s="169"/>
      <c r="AB37" s="143"/>
      <c r="AC37" s="169"/>
      <c r="AD37" s="143"/>
      <c r="AE37" s="169"/>
      <c r="AF37" s="143"/>
      <c r="AG37" s="169"/>
      <c r="AH37" s="135"/>
    </row>
    <row r="38" spans="1:34" x14ac:dyDescent="0.2">
      <c r="A38" s="173" t="s">
        <v>218</v>
      </c>
      <c r="B38" s="122" t="s">
        <v>359</v>
      </c>
      <c r="P38" s="135"/>
      <c r="T38" s="135"/>
      <c r="U38" s="135"/>
      <c r="V38" s="135"/>
      <c r="W38" s="162"/>
      <c r="X38" s="143"/>
      <c r="Y38" s="135"/>
      <c r="Z38" s="143"/>
      <c r="AA38" s="135"/>
      <c r="AB38" s="143"/>
      <c r="AC38" s="135"/>
      <c r="AD38" s="143"/>
      <c r="AE38" s="135"/>
      <c r="AF38" s="143"/>
      <c r="AG38" s="135"/>
      <c r="AH38" s="135"/>
    </row>
    <row r="39" spans="1:34" x14ac:dyDescent="0.2">
      <c r="A39" s="20" t="s">
        <v>220</v>
      </c>
      <c r="B39" s="2" t="s">
        <v>844</v>
      </c>
      <c r="C39" s="2"/>
      <c r="D39" s="2"/>
      <c r="E39" s="2"/>
      <c r="F39" s="2"/>
      <c r="G39" s="2"/>
      <c r="H39" s="2"/>
      <c r="I39" s="2"/>
      <c r="J39" s="2"/>
      <c r="K39" s="2"/>
      <c r="P39" s="135"/>
      <c r="T39" s="135"/>
      <c r="U39" s="135"/>
      <c r="V39" s="135"/>
      <c r="W39" s="162"/>
      <c r="X39" s="143"/>
      <c r="Y39" s="135"/>
      <c r="Z39" s="143"/>
      <c r="AA39" s="135"/>
      <c r="AB39" s="143"/>
      <c r="AC39" s="135"/>
      <c r="AD39" s="143"/>
      <c r="AE39" s="135"/>
      <c r="AF39" s="143"/>
      <c r="AG39" s="135"/>
      <c r="AH39" s="135"/>
    </row>
    <row r="40" spans="1:34" x14ac:dyDescent="0.2">
      <c r="A40" s="20"/>
      <c r="B40" s="2" t="s">
        <v>845</v>
      </c>
      <c r="C40" s="2"/>
      <c r="D40" s="2"/>
      <c r="E40" s="2"/>
      <c r="F40" s="2"/>
      <c r="G40" s="2"/>
      <c r="H40" s="2"/>
      <c r="I40" s="2"/>
      <c r="J40" s="2"/>
      <c r="K40" s="2"/>
      <c r="P40" s="135"/>
      <c r="T40" s="135"/>
      <c r="U40" s="135"/>
      <c r="V40" s="135"/>
      <c r="W40" s="162"/>
      <c r="X40" s="143"/>
      <c r="Y40" s="135"/>
      <c r="Z40" s="143"/>
      <c r="AA40" s="135"/>
      <c r="AB40" s="143"/>
      <c r="AC40" s="135"/>
      <c r="AD40" s="143"/>
      <c r="AE40" s="135"/>
      <c r="AF40" s="143"/>
      <c r="AG40" s="135"/>
      <c r="AH40" s="135"/>
    </row>
    <row r="41" spans="1:34" x14ac:dyDescent="0.2">
      <c r="A41" s="20"/>
      <c r="B41" s="2" t="s">
        <v>846</v>
      </c>
      <c r="C41" s="2"/>
      <c r="D41" s="2"/>
      <c r="E41" s="2"/>
      <c r="F41" s="2"/>
      <c r="G41" s="2"/>
      <c r="H41" s="2"/>
      <c r="I41" s="2"/>
      <c r="J41" s="2"/>
      <c r="K41" s="2"/>
      <c r="P41" s="135"/>
      <c r="T41" s="135"/>
      <c r="U41" s="135"/>
      <c r="V41" s="135"/>
      <c r="W41" s="162"/>
      <c r="X41" s="143"/>
      <c r="Y41" s="135"/>
      <c r="Z41" s="143"/>
      <c r="AA41" s="135"/>
      <c r="AB41" s="143"/>
      <c r="AC41" s="135"/>
      <c r="AD41" s="143"/>
      <c r="AE41" s="135"/>
      <c r="AF41" s="143"/>
      <c r="AG41" s="135"/>
      <c r="AH41" s="135"/>
    </row>
    <row r="42" spans="1:34" ht="12.75" x14ac:dyDescent="0.2">
      <c r="A42" s="20"/>
      <c r="B42" s="66" t="s">
        <v>847</v>
      </c>
      <c r="C42"/>
      <c r="D42" s="2"/>
      <c r="E42" s="2"/>
      <c r="F42" s="2"/>
      <c r="G42" s="2"/>
      <c r="H42" s="2"/>
      <c r="I42" s="2"/>
      <c r="J42" s="2"/>
      <c r="K42" s="2"/>
      <c r="P42" s="135"/>
      <c r="T42" s="135"/>
      <c r="U42" s="135"/>
      <c r="V42" s="135"/>
      <c r="W42" s="162"/>
      <c r="X42" s="143"/>
      <c r="Y42" s="135"/>
      <c r="Z42" s="143"/>
      <c r="AA42" s="135"/>
      <c r="AB42" s="143"/>
      <c r="AC42" s="135"/>
      <c r="AD42" s="143"/>
      <c r="AE42" s="135"/>
      <c r="AF42" s="143"/>
      <c r="AG42" s="135"/>
      <c r="AH42" s="135"/>
    </row>
    <row r="43" spans="1:34" ht="12.75" x14ac:dyDescent="0.2">
      <c r="A43" s="20"/>
      <c r="B43" s="66"/>
      <c r="C43"/>
      <c r="D43" s="2"/>
      <c r="E43" s="2"/>
      <c r="F43" s="2"/>
      <c r="G43" s="2"/>
      <c r="H43" s="2"/>
      <c r="I43" s="2"/>
      <c r="J43" s="2"/>
      <c r="K43" s="2"/>
      <c r="P43" s="135"/>
      <c r="T43" s="135"/>
      <c r="U43" s="135"/>
      <c r="V43" s="135"/>
      <c r="W43" s="162"/>
      <c r="X43" s="143"/>
      <c r="Y43" s="135"/>
      <c r="Z43" s="143"/>
      <c r="AA43" s="135"/>
      <c r="AB43" s="143"/>
      <c r="AC43" s="135"/>
      <c r="AD43" s="143"/>
      <c r="AE43" s="135"/>
      <c r="AF43" s="143"/>
      <c r="AG43" s="135"/>
      <c r="AH43" s="135"/>
    </row>
    <row r="44" spans="1:34" ht="12.75" x14ac:dyDescent="0.2">
      <c r="A44" s="174" t="s">
        <v>253</v>
      </c>
      <c r="B44"/>
      <c r="C44"/>
      <c r="T44" s="135"/>
      <c r="U44" s="135"/>
      <c r="V44" s="135"/>
      <c r="W44" s="162"/>
      <c r="X44" s="143"/>
      <c r="Y44" s="135"/>
      <c r="Z44" s="143"/>
      <c r="AA44" s="135"/>
      <c r="AB44" s="143"/>
      <c r="AC44" s="135"/>
      <c r="AD44" s="143"/>
      <c r="AE44" s="135"/>
      <c r="AF44" s="143"/>
      <c r="AG44" s="135"/>
      <c r="AH44" s="135"/>
    </row>
    <row r="45" spans="1:34" ht="12.75" x14ac:dyDescent="0.2">
      <c r="A45" s="175" t="s">
        <v>324</v>
      </c>
      <c r="B45"/>
      <c r="C45"/>
      <c r="T45" s="135"/>
      <c r="U45" s="135"/>
      <c r="V45" s="135"/>
      <c r="W45" s="164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</row>
    <row r="46" spans="1:34" x14ac:dyDescent="0.2">
      <c r="A46" s="2" t="s">
        <v>849</v>
      </c>
      <c r="B46" s="2"/>
      <c r="C46" s="2"/>
      <c r="T46" s="137"/>
      <c r="U46" s="135"/>
      <c r="V46" s="135"/>
      <c r="W46" s="162"/>
      <c r="X46" s="143"/>
      <c r="Y46" s="135"/>
      <c r="Z46" s="143"/>
      <c r="AA46" s="135"/>
      <c r="AB46" s="143"/>
      <c r="AC46" s="135"/>
      <c r="AD46" s="143"/>
      <c r="AE46" s="135"/>
      <c r="AF46" s="143"/>
      <c r="AG46" s="135"/>
      <c r="AH46" s="135"/>
    </row>
    <row r="47" spans="1:34" x14ac:dyDescent="0.2">
      <c r="A47" s="2"/>
      <c r="B47" s="2"/>
      <c r="C47" s="2"/>
      <c r="T47" s="135"/>
      <c r="U47" s="135"/>
      <c r="V47" s="135"/>
      <c r="W47" s="162"/>
      <c r="X47" s="143"/>
      <c r="Y47" s="135"/>
      <c r="Z47" s="143"/>
      <c r="AA47" s="135"/>
      <c r="AB47" s="143"/>
      <c r="AC47" s="135"/>
      <c r="AD47" s="143"/>
      <c r="AE47" s="135"/>
      <c r="AF47" s="143"/>
      <c r="AG47" s="135"/>
      <c r="AH47" s="135"/>
    </row>
    <row r="48" spans="1:34" x14ac:dyDescent="0.2">
      <c r="A48" s="19" t="s">
        <v>366</v>
      </c>
      <c r="B48" s="2"/>
      <c r="C48" s="2"/>
      <c r="T48" s="135"/>
      <c r="U48" s="135"/>
      <c r="V48" s="135"/>
      <c r="W48" s="162"/>
      <c r="X48" s="143"/>
      <c r="Y48" s="135"/>
      <c r="Z48" s="143"/>
      <c r="AA48" s="135"/>
      <c r="AB48" s="143"/>
      <c r="AC48" s="135"/>
      <c r="AD48" s="143"/>
      <c r="AE48" s="135"/>
      <c r="AF48" s="143"/>
      <c r="AG48" s="135"/>
      <c r="AH48" s="135"/>
    </row>
    <row r="49" spans="1:34" x14ac:dyDescent="0.2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T49" s="135"/>
      <c r="U49" s="135"/>
      <c r="V49" s="135"/>
      <c r="W49" s="164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</row>
    <row r="50" spans="1:34" x14ac:dyDescent="0.2">
      <c r="A50" s="137"/>
      <c r="B50" s="135"/>
      <c r="C50" s="135"/>
      <c r="D50" s="162"/>
      <c r="E50" s="143"/>
      <c r="F50" s="135"/>
      <c r="G50" s="143"/>
      <c r="H50" s="135"/>
      <c r="I50" s="143"/>
      <c r="J50" s="135"/>
      <c r="K50" s="143"/>
      <c r="L50" s="135"/>
      <c r="M50" s="143"/>
      <c r="N50" s="135"/>
      <c r="O50" s="135"/>
      <c r="T50" s="137"/>
      <c r="U50" s="135"/>
      <c r="V50" s="135"/>
      <c r="W50" s="162"/>
      <c r="X50" s="143"/>
      <c r="Y50" s="135"/>
      <c r="Z50" s="143"/>
      <c r="AA50" s="135"/>
      <c r="AB50" s="143"/>
      <c r="AC50" s="135"/>
      <c r="AD50" s="143"/>
      <c r="AE50" s="135"/>
      <c r="AF50" s="143"/>
      <c r="AG50" s="135"/>
      <c r="AH50" s="135"/>
    </row>
    <row r="51" spans="1:34" x14ac:dyDescent="0.2">
      <c r="A51" s="135"/>
      <c r="B51" s="135"/>
      <c r="C51" s="135"/>
      <c r="D51" s="162"/>
      <c r="E51" s="143"/>
      <c r="F51" s="135"/>
      <c r="G51" s="143"/>
      <c r="H51" s="135"/>
      <c r="I51" s="143"/>
      <c r="J51" s="135"/>
      <c r="K51" s="143"/>
      <c r="L51" s="135"/>
      <c r="M51" s="143"/>
      <c r="N51" s="135"/>
      <c r="O51" s="135"/>
      <c r="T51" s="135"/>
      <c r="U51" s="135"/>
      <c r="V51" s="135"/>
      <c r="W51" s="162"/>
      <c r="X51" s="143"/>
      <c r="Y51" s="135"/>
      <c r="Z51" s="143"/>
      <c r="AA51" s="135"/>
      <c r="AB51" s="143"/>
      <c r="AC51" s="135"/>
      <c r="AD51" s="143"/>
      <c r="AE51" s="135"/>
      <c r="AF51" s="143"/>
      <c r="AG51" s="135"/>
      <c r="AH51" s="135"/>
    </row>
    <row r="52" spans="1:34" x14ac:dyDescent="0.2">
      <c r="A52" s="135"/>
      <c r="B52" s="135"/>
      <c r="C52" s="135"/>
      <c r="D52" s="162"/>
      <c r="E52" s="143"/>
      <c r="F52" s="135"/>
      <c r="G52" s="143"/>
      <c r="H52" s="135"/>
      <c r="I52" s="143"/>
      <c r="J52" s="135"/>
      <c r="K52" s="143"/>
      <c r="L52" s="135"/>
      <c r="M52" s="143"/>
      <c r="N52" s="135"/>
      <c r="O52" s="135"/>
      <c r="T52" s="135"/>
      <c r="U52" s="135"/>
      <c r="V52" s="135"/>
      <c r="W52" s="162"/>
      <c r="X52" s="143"/>
      <c r="Y52" s="135"/>
      <c r="Z52" s="143"/>
      <c r="AA52" s="135"/>
      <c r="AB52" s="143"/>
      <c r="AC52" s="135"/>
      <c r="AD52" s="143"/>
      <c r="AE52" s="135"/>
      <c r="AF52" s="143"/>
      <c r="AG52" s="135"/>
      <c r="AH52" s="135"/>
    </row>
    <row r="53" spans="1:34" x14ac:dyDescent="0.2">
      <c r="A53" s="135"/>
      <c r="B53" s="135"/>
      <c r="C53" s="135"/>
      <c r="D53" s="164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T53" s="135"/>
      <c r="U53" s="135"/>
      <c r="V53" s="135"/>
      <c r="W53" s="164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</row>
    <row r="54" spans="1:34" x14ac:dyDescent="0.2">
      <c r="A54" s="137"/>
      <c r="B54" s="135"/>
      <c r="C54" s="135"/>
      <c r="D54" s="162"/>
      <c r="E54" s="143"/>
      <c r="F54" s="135"/>
      <c r="G54" s="143"/>
      <c r="H54" s="135"/>
      <c r="I54" s="143"/>
      <c r="J54" s="135"/>
      <c r="K54" s="143"/>
      <c r="L54" s="135"/>
      <c r="M54" s="143"/>
      <c r="N54" s="135"/>
      <c r="O54" s="135"/>
      <c r="T54" s="176"/>
      <c r="U54" s="146"/>
      <c r="V54" s="146"/>
      <c r="W54" s="177"/>
      <c r="X54" s="151"/>
      <c r="Y54" s="146"/>
      <c r="Z54" s="151"/>
      <c r="AA54" s="146"/>
      <c r="AB54" s="151"/>
      <c r="AC54" s="146"/>
      <c r="AD54" s="151"/>
      <c r="AE54" s="146"/>
      <c r="AF54" s="151"/>
      <c r="AG54" s="146"/>
      <c r="AH54" s="135"/>
    </row>
    <row r="55" spans="1:34" x14ac:dyDescent="0.2">
      <c r="A55" s="135"/>
      <c r="B55" s="135"/>
      <c r="C55" s="135"/>
      <c r="D55" s="162"/>
      <c r="E55" s="143"/>
      <c r="F55" s="135"/>
      <c r="G55" s="143"/>
      <c r="H55" s="135"/>
      <c r="I55" s="143"/>
      <c r="J55" s="135"/>
      <c r="K55" s="143"/>
      <c r="L55" s="135"/>
      <c r="M55" s="143"/>
      <c r="N55" s="135"/>
      <c r="O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</row>
    <row r="56" spans="1:34" x14ac:dyDescent="0.2">
      <c r="A56" s="169"/>
      <c r="B56" s="169"/>
      <c r="C56" s="169"/>
      <c r="D56" s="170"/>
      <c r="E56" s="143"/>
      <c r="F56" s="169"/>
      <c r="G56" s="143"/>
      <c r="H56" s="169"/>
      <c r="I56" s="143"/>
      <c r="J56" s="169"/>
      <c r="K56" s="143"/>
      <c r="L56" s="169"/>
      <c r="M56" s="143"/>
      <c r="N56" s="169"/>
      <c r="O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</row>
    <row r="57" spans="1:34" x14ac:dyDescent="0.2">
      <c r="A57" s="135"/>
      <c r="B57" s="135"/>
      <c r="C57" s="135"/>
      <c r="D57" s="164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</row>
    <row r="58" spans="1:34" x14ac:dyDescent="0.2">
      <c r="A58" s="137"/>
      <c r="B58" s="135"/>
      <c r="C58" s="135"/>
      <c r="D58" s="162"/>
      <c r="E58" s="143"/>
      <c r="F58" s="135"/>
      <c r="G58" s="143"/>
      <c r="H58" s="135"/>
      <c r="I58" s="143"/>
      <c r="J58" s="135"/>
      <c r="K58" s="143"/>
      <c r="L58" s="135"/>
      <c r="M58" s="143"/>
      <c r="N58" s="135"/>
      <c r="O58" s="135"/>
    </row>
    <row r="59" spans="1:34" x14ac:dyDescent="0.2">
      <c r="A59" s="135"/>
      <c r="B59" s="135"/>
      <c r="C59" s="135"/>
      <c r="D59" s="162"/>
      <c r="E59" s="143"/>
      <c r="F59" s="135"/>
      <c r="G59" s="143"/>
      <c r="H59" s="135"/>
      <c r="I59" s="143"/>
      <c r="J59" s="135"/>
      <c r="K59" s="143"/>
      <c r="L59" s="135"/>
      <c r="M59" s="143"/>
      <c r="N59" s="135"/>
      <c r="O59" s="135"/>
    </row>
    <row r="60" spans="1:34" x14ac:dyDescent="0.2">
      <c r="A60" s="169"/>
      <c r="B60" s="169"/>
      <c r="C60" s="169"/>
      <c r="D60" s="170"/>
      <c r="E60" s="143"/>
      <c r="F60" s="169"/>
      <c r="G60" s="143"/>
      <c r="H60" s="169"/>
      <c r="I60" s="143"/>
      <c r="J60" s="169"/>
      <c r="K60" s="143"/>
      <c r="L60" s="169"/>
      <c r="M60" s="143"/>
      <c r="N60" s="169"/>
      <c r="O60" s="135"/>
    </row>
    <row r="61" spans="1:34" x14ac:dyDescent="0.2">
      <c r="A61" s="169"/>
      <c r="B61" s="169"/>
      <c r="C61" s="169"/>
      <c r="D61" s="170"/>
      <c r="E61" s="143"/>
      <c r="F61" s="169"/>
      <c r="G61" s="143"/>
      <c r="H61" s="169"/>
      <c r="I61" s="143"/>
      <c r="J61" s="169"/>
      <c r="K61" s="143"/>
      <c r="L61" s="169"/>
      <c r="M61" s="143"/>
      <c r="N61" s="169"/>
      <c r="O61" s="135"/>
    </row>
    <row r="62" spans="1:34" x14ac:dyDescent="0.2">
      <c r="A62" s="135"/>
      <c r="B62" s="135"/>
      <c r="C62" s="135"/>
      <c r="D62" s="162"/>
      <c r="E62" s="143"/>
      <c r="F62" s="135"/>
      <c r="G62" s="143"/>
      <c r="H62" s="135"/>
      <c r="I62" s="143"/>
      <c r="J62" s="135"/>
      <c r="K62" s="143"/>
      <c r="L62" s="135"/>
      <c r="M62" s="143"/>
      <c r="N62" s="135"/>
      <c r="O62" s="135"/>
    </row>
    <row r="63" spans="1:34" x14ac:dyDescent="0.2">
      <c r="A63" s="135"/>
      <c r="B63" s="135"/>
      <c r="C63" s="135"/>
      <c r="D63" s="162"/>
      <c r="E63" s="143"/>
      <c r="F63" s="135"/>
      <c r="G63" s="143"/>
      <c r="H63" s="135"/>
      <c r="I63" s="143"/>
      <c r="J63" s="135"/>
      <c r="K63" s="143"/>
      <c r="L63" s="135"/>
      <c r="M63" s="143"/>
      <c r="N63" s="135"/>
      <c r="O63" s="135"/>
    </row>
    <row r="64" spans="1:34" x14ac:dyDescent="0.2">
      <c r="A64" s="135"/>
      <c r="B64" s="135"/>
      <c r="C64" s="135"/>
      <c r="D64" s="162"/>
      <c r="E64" s="143"/>
      <c r="F64" s="135"/>
      <c r="G64" s="143"/>
      <c r="H64" s="135"/>
      <c r="I64" s="143"/>
      <c r="J64" s="135"/>
      <c r="K64" s="143"/>
      <c r="L64" s="135"/>
      <c r="M64" s="143"/>
      <c r="N64" s="135"/>
      <c r="O64" s="135"/>
    </row>
    <row r="65" spans="1:15" x14ac:dyDescent="0.2">
      <c r="A65" s="135"/>
      <c r="B65" s="135"/>
      <c r="C65" s="135"/>
      <c r="D65" s="164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</row>
    <row r="66" spans="1:15" x14ac:dyDescent="0.2">
      <c r="A66" s="137"/>
      <c r="B66" s="135"/>
      <c r="C66" s="135"/>
      <c r="D66" s="162"/>
      <c r="E66" s="143"/>
      <c r="F66" s="135"/>
      <c r="G66" s="143"/>
      <c r="H66" s="135"/>
      <c r="I66" s="143"/>
      <c r="J66" s="135"/>
      <c r="K66" s="143"/>
      <c r="L66" s="135"/>
      <c r="M66" s="143"/>
      <c r="N66" s="135"/>
      <c r="O66" s="135"/>
    </row>
    <row r="67" spans="1:15" x14ac:dyDescent="0.2">
      <c r="A67" s="135"/>
      <c r="B67" s="135"/>
      <c r="C67" s="135"/>
      <c r="D67" s="162"/>
      <c r="E67" s="143"/>
      <c r="F67" s="135"/>
      <c r="G67" s="143"/>
      <c r="H67" s="135"/>
      <c r="I67" s="143"/>
      <c r="J67" s="135"/>
      <c r="K67" s="143"/>
      <c r="L67" s="135"/>
      <c r="M67" s="143"/>
      <c r="N67" s="135"/>
      <c r="O67" s="135"/>
    </row>
    <row r="68" spans="1:15" x14ac:dyDescent="0.2">
      <c r="A68" s="135"/>
      <c r="B68" s="135"/>
      <c r="C68" s="135"/>
      <c r="D68" s="162"/>
      <c r="E68" s="143"/>
      <c r="F68" s="135"/>
      <c r="G68" s="143"/>
      <c r="H68" s="135"/>
      <c r="I68" s="143"/>
      <c r="J68" s="135"/>
      <c r="K68" s="143"/>
      <c r="L68" s="135"/>
      <c r="M68" s="143"/>
      <c r="N68" s="135"/>
      <c r="O68" s="135"/>
    </row>
    <row r="69" spans="1:15" x14ac:dyDescent="0.2">
      <c r="A69" s="135"/>
      <c r="B69" s="135"/>
      <c r="C69" s="135"/>
      <c r="D69" s="164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</row>
    <row r="70" spans="1:15" x14ac:dyDescent="0.2">
      <c r="A70" s="137"/>
      <c r="B70" s="135"/>
      <c r="C70" s="135"/>
      <c r="D70" s="162"/>
      <c r="E70" s="143"/>
      <c r="F70" s="135"/>
      <c r="G70" s="143"/>
      <c r="H70" s="135"/>
      <c r="I70" s="143"/>
      <c r="J70" s="135"/>
      <c r="K70" s="143"/>
      <c r="L70" s="135"/>
      <c r="M70" s="143"/>
      <c r="N70" s="135"/>
      <c r="O70" s="135"/>
    </row>
    <row r="71" spans="1:15" x14ac:dyDescent="0.2">
      <c r="A71" s="135"/>
      <c r="B71" s="135"/>
      <c r="C71" s="135"/>
      <c r="D71" s="162"/>
      <c r="E71" s="143"/>
      <c r="F71" s="135"/>
      <c r="G71" s="143"/>
      <c r="H71" s="135"/>
      <c r="I71" s="143"/>
      <c r="J71" s="135"/>
      <c r="K71" s="143"/>
      <c r="L71" s="135"/>
      <c r="M71" s="143"/>
      <c r="N71" s="135"/>
      <c r="O71" s="135"/>
    </row>
    <row r="72" spans="1:15" x14ac:dyDescent="0.2">
      <c r="A72" s="135"/>
      <c r="B72" s="135"/>
      <c r="C72" s="135"/>
      <c r="D72" s="162"/>
      <c r="E72" s="143"/>
      <c r="F72" s="135"/>
      <c r="G72" s="143"/>
      <c r="H72" s="135"/>
      <c r="I72" s="143"/>
      <c r="J72" s="135"/>
      <c r="K72" s="143"/>
      <c r="L72" s="135"/>
      <c r="M72" s="143"/>
      <c r="N72" s="135"/>
      <c r="O72" s="135"/>
    </row>
    <row r="73" spans="1:15" x14ac:dyDescent="0.2">
      <c r="A73" s="135"/>
      <c r="B73" s="135"/>
      <c r="C73" s="135"/>
      <c r="D73" s="164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</row>
    <row r="74" spans="1:15" x14ac:dyDescent="0.2">
      <c r="A74" s="176"/>
      <c r="B74" s="146"/>
      <c r="C74" s="146"/>
      <c r="D74" s="177"/>
      <c r="E74" s="151"/>
      <c r="F74" s="146"/>
      <c r="G74" s="151"/>
      <c r="H74" s="146"/>
      <c r="I74" s="151"/>
      <c r="J74" s="146"/>
      <c r="K74" s="151"/>
      <c r="L74" s="146"/>
      <c r="M74" s="151"/>
      <c r="N74" s="146"/>
      <c r="O74" s="135"/>
    </row>
    <row r="75" spans="1:15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</row>
    <row r="76" spans="1:15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</row>
  </sheetData>
  <mergeCells count="2">
    <mergeCell ref="E7:N7"/>
    <mergeCell ref="A7:C8"/>
  </mergeCells>
  <hyperlinks>
    <hyperlink ref="B42" r:id="rId1" xr:uid="{8BA2C7CA-9BDA-46B7-9430-0311F0E9D6D5}"/>
  </hyperlinks>
  <pageMargins left="0.39370078740157499" right="0.39370078740157499" top="0.62992125984252001" bottom="0.39370078740157499" header="0.196850393700787" footer="0.39370078740157499"/>
  <pageSetup paperSize="9" scale="90" orientation="portrait" r:id="rId2"/>
  <headerFooter>
    <oddFooter>&amp;R&amp;"Arial Mäori,Regular"&amp;9www.stats.govt.nz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D79"/>
  <sheetViews>
    <sheetView zoomScaleNormal="100" workbookViewId="0"/>
  </sheetViews>
  <sheetFormatPr defaultColWidth="9.140625" defaultRowHeight="11.25" x14ac:dyDescent="0.2"/>
  <cols>
    <col min="1" max="2" width="2.28515625" style="122" customWidth="1"/>
    <col min="3" max="3" width="37.140625" style="122" customWidth="1"/>
    <col min="4" max="4" width="9.7109375" style="122" customWidth="1"/>
    <col min="5" max="5" width="6.7109375" style="122" customWidth="1"/>
    <col min="6" max="6" width="2.7109375" style="122" customWidth="1"/>
    <col min="7" max="7" width="6.7109375" style="122" customWidth="1"/>
    <col min="8" max="8" width="2.7109375" style="122" customWidth="1"/>
    <col min="9" max="9" width="6.7109375" style="122" customWidth="1"/>
    <col min="10" max="10" width="2.7109375" style="122" customWidth="1"/>
    <col min="11" max="11" width="6.7109375" style="122" customWidth="1"/>
    <col min="12" max="12" width="2.7109375" style="122" customWidth="1"/>
    <col min="13" max="13" width="6.7109375" style="122" customWidth="1"/>
    <col min="14" max="14" width="2.7109375" style="122" customWidth="1"/>
    <col min="15" max="16384" width="9.140625" style="122"/>
  </cols>
  <sheetData>
    <row r="1" spans="1:14" ht="12.75" x14ac:dyDescent="0.2">
      <c r="A1" s="121" t="s">
        <v>360</v>
      </c>
    </row>
    <row r="2" spans="1:14" ht="12.75" x14ac:dyDescent="0.2">
      <c r="A2" s="123"/>
    </row>
    <row r="3" spans="1:14" ht="15" x14ac:dyDescent="0.2">
      <c r="A3" s="124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57"/>
    </row>
    <row r="4" spans="1:14" ht="16.5" x14ac:dyDescent="0.2">
      <c r="A4" s="126" t="s">
        <v>361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57"/>
    </row>
    <row r="5" spans="1:14" ht="12.75" x14ac:dyDescent="0.2">
      <c r="A5" s="127" t="s">
        <v>108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57"/>
    </row>
    <row r="7" spans="1:14" ht="12.75" customHeight="1" x14ac:dyDescent="0.2">
      <c r="A7" s="329" t="s">
        <v>327</v>
      </c>
      <c r="B7" s="329"/>
      <c r="C7" s="330"/>
      <c r="D7" s="195" t="s">
        <v>362</v>
      </c>
      <c r="E7" s="327" t="s">
        <v>19</v>
      </c>
      <c r="F7" s="328"/>
      <c r="G7" s="328"/>
      <c r="H7" s="328"/>
      <c r="I7" s="328"/>
      <c r="J7" s="328"/>
      <c r="K7" s="328"/>
      <c r="L7" s="328"/>
      <c r="M7" s="328"/>
      <c r="N7" s="328"/>
    </row>
    <row r="8" spans="1:14" ht="11.25" customHeight="1" x14ac:dyDescent="0.2">
      <c r="A8" s="331"/>
      <c r="B8" s="331"/>
      <c r="C8" s="332"/>
      <c r="D8" s="196" t="s">
        <v>35</v>
      </c>
      <c r="E8" s="115" t="s">
        <v>541</v>
      </c>
      <c r="F8" s="116"/>
      <c r="G8" s="115" t="s">
        <v>542</v>
      </c>
      <c r="H8" s="116"/>
      <c r="I8" s="115" t="s">
        <v>543</v>
      </c>
      <c r="J8" s="116"/>
      <c r="K8" s="115" t="s">
        <v>544</v>
      </c>
      <c r="L8" s="116"/>
      <c r="M8" s="115" t="s">
        <v>545</v>
      </c>
      <c r="N8" s="17"/>
    </row>
    <row r="9" spans="1:14" ht="12.75" x14ac:dyDescent="0.2">
      <c r="E9" s="251"/>
      <c r="F9" s="251"/>
      <c r="G9" s="251"/>
      <c r="H9" s="251"/>
      <c r="I9" s="251"/>
      <c r="J9" s="251"/>
      <c r="K9" s="251"/>
      <c r="L9" s="251"/>
      <c r="M9" s="251"/>
      <c r="N9" s="251"/>
    </row>
    <row r="10" spans="1:14" ht="12" customHeight="1" x14ac:dyDescent="0.2">
      <c r="A10" s="136" t="s">
        <v>36</v>
      </c>
      <c r="D10" s="163" t="s">
        <v>321</v>
      </c>
      <c r="E10" s="141" t="s">
        <v>408</v>
      </c>
      <c r="F10" s="140" t="s">
        <v>808</v>
      </c>
      <c r="G10" s="141" t="s">
        <v>506</v>
      </c>
      <c r="H10" s="140" t="s">
        <v>808</v>
      </c>
      <c r="I10" s="141" t="s">
        <v>610</v>
      </c>
      <c r="J10" s="140" t="s">
        <v>808</v>
      </c>
      <c r="K10" s="141" t="s">
        <v>425</v>
      </c>
      <c r="L10" s="140" t="s">
        <v>808</v>
      </c>
      <c r="M10" s="141" t="s">
        <v>426</v>
      </c>
      <c r="N10" s="140"/>
    </row>
    <row r="11" spans="1:14" ht="12" customHeight="1" x14ac:dyDescent="0.2">
      <c r="B11" s="122" t="s">
        <v>37</v>
      </c>
      <c r="D11" s="163" t="s">
        <v>328</v>
      </c>
      <c r="E11" s="141" t="s">
        <v>430</v>
      </c>
      <c r="F11" s="140" t="s">
        <v>808</v>
      </c>
      <c r="G11" s="141" t="s">
        <v>675</v>
      </c>
      <c r="H11" s="140" t="s">
        <v>808</v>
      </c>
      <c r="I11" s="141" t="s">
        <v>628</v>
      </c>
      <c r="J11" s="140" t="s">
        <v>808</v>
      </c>
      <c r="K11" s="141" t="s">
        <v>394</v>
      </c>
      <c r="L11" s="140" t="s">
        <v>808</v>
      </c>
      <c r="M11" s="141" t="s">
        <v>408</v>
      </c>
      <c r="N11" s="140"/>
    </row>
    <row r="12" spans="1:14" ht="12" customHeight="1" x14ac:dyDescent="0.2">
      <c r="B12" s="122" t="s">
        <v>39</v>
      </c>
      <c r="D12" s="163" t="s">
        <v>329</v>
      </c>
      <c r="E12" s="141" t="s">
        <v>443</v>
      </c>
      <c r="F12" s="140" t="s">
        <v>808</v>
      </c>
      <c r="G12" s="141" t="s">
        <v>691</v>
      </c>
      <c r="H12" s="140" t="s">
        <v>808</v>
      </c>
      <c r="I12" s="141" t="s">
        <v>688</v>
      </c>
      <c r="J12" s="140" t="s">
        <v>808</v>
      </c>
      <c r="K12" s="141" t="s">
        <v>400</v>
      </c>
      <c r="L12" s="140" t="s">
        <v>808</v>
      </c>
      <c r="M12" s="141" t="s">
        <v>399</v>
      </c>
      <c r="N12" s="140"/>
    </row>
    <row r="13" spans="1:14" ht="12" customHeight="1" x14ac:dyDescent="0.2">
      <c r="D13" s="157"/>
      <c r="E13" s="178"/>
      <c r="F13" s="140"/>
      <c r="G13" s="178"/>
      <c r="H13" s="140"/>
      <c r="I13" s="178"/>
      <c r="J13" s="140"/>
      <c r="K13" s="178"/>
      <c r="L13" s="140"/>
      <c r="M13" s="178"/>
      <c r="N13" s="140"/>
    </row>
    <row r="14" spans="1:14" ht="12" customHeight="1" x14ac:dyDescent="0.2">
      <c r="A14" s="136" t="s">
        <v>330</v>
      </c>
      <c r="D14" s="163" t="s">
        <v>331</v>
      </c>
      <c r="E14" s="141" t="s">
        <v>465</v>
      </c>
      <c r="F14" s="140"/>
      <c r="G14" s="141" t="s">
        <v>443</v>
      </c>
      <c r="H14" s="140"/>
      <c r="I14" s="141" t="s">
        <v>465</v>
      </c>
      <c r="J14" s="140"/>
      <c r="K14" s="141" t="s">
        <v>616</v>
      </c>
      <c r="L14" s="140"/>
      <c r="M14" s="141" t="s">
        <v>491</v>
      </c>
      <c r="N14" s="140"/>
    </row>
    <row r="15" spans="1:14" ht="12" customHeight="1" x14ac:dyDescent="0.2">
      <c r="B15" s="122" t="s">
        <v>332</v>
      </c>
      <c r="D15" s="163" t="s">
        <v>333</v>
      </c>
      <c r="E15" s="141" t="s">
        <v>488</v>
      </c>
      <c r="F15" s="140"/>
      <c r="G15" s="141" t="s">
        <v>394</v>
      </c>
      <c r="H15" s="140"/>
      <c r="I15" s="141" t="s">
        <v>617</v>
      </c>
      <c r="J15" s="140"/>
      <c r="K15" s="141" t="s">
        <v>616</v>
      </c>
      <c r="L15" s="140"/>
      <c r="M15" s="141" t="s">
        <v>454</v>
      </c>
      <c r="N15" s="140"/>
    </row>
    <row r="16" spans="1:14" ht="12" customHeight="1" x14ac:dyDescent="0.2">
      <c r="A16" s="167"/>
      <c r="B16" s="167" t="s">
        <v>334</v>
      </c>
      <c r="C16" s="167"/>
      <c r="D16" s="168" t="s">
        <v>335</v>
      </c>
      <c r="E16" s="141" t="s">
        <v>426</v>
      </c>
      <c r="F16" s="140"/>
      <c r="G16" s="141" t="s">
        <v>491</v>
      </c>
      <c r="H16" s="140"/>
      <c r="I16" s="141" t="s">
        <v>468</v>
      </c>
      <c r="J16" s="140"/>
      <c r="K16" s="141" t="s">
        <v>628</v>
      </c>
      <c r="L16" s="140"/>
      <c r="M16" s="141" t="s">
        <v>479</v>
      </c>
      <c r="N16" s="140"/>
    </row>
    <row r="17" spans="1:256" ht="12" customHeight="1" x14ac:dyDescent="0.2">
      <c r="D17" s="157"/>
      <c r="E17" s="178"/>
      <c r="F17" s="140"/>
      <c r="G17" s="178"/>
      <c r="H17" s="140"/>
      <c r="I17" s="178"/>
      <c r="J17" s="140"/>
      <c r="K17" s="178"/>
      <c r="L17" s="140"/>
      <c r="M17" s="178"/>
      <c r="N17" s="140"/>
    </row>
    <row r="18" spans="1:256" ht="12" customHeight="1" x14ac:dyDescent="0.2">
      <c r="A18" s="136" t="s">
        <v>56</v>
      </c>
      <c r="D18" s="163" t="s">
        <v>336</v>
      </c>
      <c r="E18" s="141" t="s">
        <v>426</v>
      </c>
      <c r="F18" s="140" t="s">
        <v>808</v>
      </c>
      <c r="G18" s="141" t="s">
        <v>387</v>
      </c>
      <c r="H18" s="140" t="s">
        <v>808</v>
      </c>
      <c r="I18" s="141" t="s">
        <v>455</v>
      </c>
      <c r="J18" s="140" t="s">
        <v>808</v>
      </c>
      <c r="K18" s="141" t="s">
        <v>423</v>
      </c>
      <c r="L18" s="140" t="s">
        <v>808</v>
      </c>
      <c r="M18" s="141" t="s">
        <v>394</v>
      </c>
      <c r="N18" s="140"/>
    </row>
    <row r="19" spans="1:256" ht="12" customHeight="1" x14ac:dyDescent="0.2">
      <c r="B19" s="122" t="s">
        <v>337</v>
      </c>
      <c r="D19" s="163" t="s">
        <v>338</v>
      </c>
      <c r="E19" s="141" t="s">
        <v>426</v>
      </c>
      <c r="F19" s="140"/>
      <c r="G19" s="141" t="s">
        <v>465</v>
      </c>
      <c r="H19" s="140"/>
      <c r="I19" s="141" t="s">
        <v>629</v>
      </c>
      <c r="J19" s="140"/>
      <c r="K19" s="141" t="s">
        <v>416</v>
      </c>
      <c r="L19" s="140"/>
      <c r="M19" s="141" t="s">
        <v>610</v>
      </c>
      <c r="N19" s="140"/>
    </row>
    <row r="20" spans="1:256" ht="12" customHeight="1" x14ac:dyDescent="0.2">
      <c r="A20" s="167"/>
      <c r="B20" s="167" t="s">
        <v>339</v>
      </c>
      <c r="C20" s="167"/>
      <c r="D20" s="168" t="s">
        <v>340</v>
      </c>
      <c r="E20" s="141" t="s">
        <v>435</v>
      </c>
      <c r="F20" s="140"/>
      <c r="G20" s="141" t="s">
        <v>387</v>
      </c>
      <c r="H20" s="140"/>
      <c r="I20" s="141" t="s">
        <v>468</v>
      </c>
      <c r="J20" s="140"/>
      <c r="K20" s="141" t="s">
        <v>640</v>
      </c>
      <c r="L20" s="140"/>
      <c r="M20" s="141" t="s">
        <v>619</v>
      </c>
      <c r="N20" s="140"/>
    </row>
    <row r="21" spans="1:256" ht="12" customHeight="1" x14ac:dyDescent="0.2">
      <c r="A21" s="167"/>
      <c r="B21" s="167" t="s">
        <v>341</v>
      </c>
      <c r="C21" s="167"/>
      <c r="D21" s="168" t="s">
        <v>342</v>
      </c>
      <c r="E21" s="141" t="s">
        <v>622</v>
      </c>
      <c r="F21" s="140"/>
      <c r="G21" s="141" t="s">
        <v>431</v>
      </c>
      <c r="H21" s="140"/>
      <c r="I21" s="141" t="s">
        <v>449</v>
      </c>
      <c r="J21" s="140"/>
      <c r="K21" s="141" t="s">
        <v>505</v>
      </c>
      <c r="L21" s="140"/>
      <c r="M21" s="141" t="s">
        <v>431</v>
      </c>
      <c r="N21" s="140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  <c r="DT21" s="167"/>
      <c r="DU21" s="167"/>
      <c r="DV21" s="167"/>
      <c r="DW21" s="167"/>
      <c r="DX21" s="167"/>
      <c r="DY21" s="167"/>
      <c r="DZ21" s="167"/>
      <c r="EA21" s="167"/>
      <c r="EB21" s="167"/>
      <c r="EC21" s="167"/>
      <c r="ED21" s="167"/>
      <c r="EE21" s="167"/>
      <c r="EF21" s="167"/>
      <c r="EG21" s="167"/>
      <c r="EH21" s="167"/>
      <c r="EI21" s="167"/>
      <c r="EJ21" s="167"/>
      <c r="EK21" s="167"/>
      <c r="EL21" s="167"/>
      <c r="EM21" s="167"/>
      <c r="EN21" s="167"/>
      <c r="EO21" s="167"/>
      <c r="EP21" s="167"/>
      <c r="EQ21" s="167"/>
      <c r="ER21" s="167"/>
      <c r="ES21" s="167"/>
      <c r="ET21" s="167"/>
      <c r="EU21" s="167"/>
      <c r="EV21" s="167"/>
      <c r="EW21" s="167"/>
      <c r="EX21" s="167"/>
      <c r="EY21" s="167"/>
      <c r="EZ21" s="167"/>
      <c r="FA21" s="167"/>
      <c r="FB21" s="167"/>
      <c r="FC21" s="167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  <c r="FO21" s="167"/>
      <c r="FP21" s="167"/>
      <c r="FQ21" s="167"/>
      <c r="FR21" s="167"/>
      <c r="FS21" s="167"/>
      <c r="FT21" s="167"/>
      <c r="FU21" s="167"/>
      <c r="FV21" s="167"/>
      <c r="FW21" s="167"/>
      <c r="FX21" s="167"/>
      <c r="FY21" s="167"/>
      <c r="FZ21" s="167"/>
      <c r="GA21" s="167"/>
      <c r="GB21" s="167"/>
      <c r="GC21" s="167"/>
      <c r="GD21" s="167"/>
      <c r="GE21" s="167"/>
      <c r="GF21" s="167"/>
      <c r="GG21" s="167"/>
      <c r="GH21" s="167"/>
      <c r="GI21" s="167"/>
      <c r="GJ21" s="167"/>
      <c r="GK21" s="167"/>
      <c r="GL21" s="167"/>
      <c r="GM21" s="167"/>
      <c r="GN21" s="167"/>
      <c r="GO21" s="167"/>
      <c r="GP21" s="167"/>
      <c r="GQ21" s="167"/>
      <c r="GR21" s="167"/>
      <c r="GS21" s="167"/>
      <c r="GT21" s="167"/>
      <c r="GU21" s="167"/>
      <c r="GV21" s="167"/>
      <c r="GW21" s="167"/>
      <c r="GX21" s="167"/>
      <c r="GY21" s="167"/>
      <c r="GZ21" s="167"/>
      <c r="HA21" s="167"/>
      <c r="HB21" s="167"/>
      <c r="HC21" s="167"/>
      <c r="HD21" s="167"/>
      <c r="HE21" s="167"/>
      <c r="HF21" s="167"/>
      <c r="HG21" s="167"/>
      <c r="HH21" s="167"/>
      <c r="HI21" s="167"/>
      <c r="HJ21" s="167"/>
      <c r="HK21" s="167"/>
      <c r="HL21" s="167"/>
      <c r="HM21" s="167"/>
      <c r="HN21" s="167"/>
      <c r="HO21" s="167"/>
      <c r="HP21" s="167"/>
      <c r="HQ21" s="167"/>
      <c r="HR21" s="167"/>
      <c r="HS21" s="167"/>
      <c r="HT21" s="167"/>
      <c r="HU21" s="167"/>
      <c r="HV21" s="167"/>
      <c r="HW21" s="167"/>
      <c r="HX21" s="167"/>
      <c r="HY21" s="167"/>
      <c r="HZ21" s="167"/>
      <c r="IA21" s="167"/>
      <c r="IB21" s="167"/>
      <c r="IC21" s="167"/>
      <c r="ID21" s="167"/>
      <c r="IE21" s="167"/>
      <c r="IF21" s="167"/>
      <c r="IG21" s="167"/>
      <c r="IH21" s="167"/>
      <c r="II21" s="167"/>
      <c r="IJ21" s="167"/>
      <c r="IK21" s="167"/>
      <c r="IL21" s="167"/>
      <c r="IM21" s="167"/>
      <c r="IN21" s="167"/>
      <c r="IO21" s="167"/>
      <c r="IP21" s="167"/>
      <c r="IQ21" s="167"/>
      <c r="IR21" s="167"/>
      <c r="IS21" s="167"/>
      <c r="IT21" s="167"/>
      <c r="IU21" s="167"/>
      <c r="IV21" s="167"/>
    </row>
    <row r="22" spans="1:256" ht="12" customHeight="1" x14ac:dyDescent="0.2">
      <c r="B22" s="122" t="s">
        <v>343</v>
      </c>
      <c r="D22" s="163" t="s">
        <v>344</v>
      </c>
      <c r="E22" s="141" t="s">
        <v>387</v>
      </c>
      <c r="F22" s="140"/>
      <c r="G22" s="141" t="s">
        <v>629</v>
      </c>
      <c r="H22" s="140"/>
      <c r="I22" s="141" t="s">
        <v>526</v>
      </c>
      <c r="J22" s="140"/>
      <c r="K22" s="141" t="s">
        <v>488</v>
      </c>
      <c r="L22" s="140"/>
      <c r="M22" s="141" t="s">
        <v>648</v>
      </c>
      <c r="N22" s="140"/>
    </row>
    <row r="23" spans="1:256" ht="12" customHeight="1" x14ac:dyDescent="0.2">
      <c r="B23" s="122" t="s">
        <v>345</v>
      </c>
      <c r="D23" s="163" t="s">
        <v>346</v>
      </c>
      <c r="E23" s="141" t="s">
        <v>619</v>
      </c>
      <c r="F23" s="140"/>
      <c r="G23" s="141" t="s">
        <v>449</v>
      </c>
      <c r="H23" s="140"/>
      <c r="I23" s="141" t="s">
        <v>426</v>
      </c>
      <c r="J23" s="140"/>
      <c r="K23" s="141" t="s">
        <v>641</v>
      </c>
      <c r="L23" s="140"/>
      <c r="M23" s="141" t="s">
        <v>454</v>
      </c>
      <c r="N23" s="140"/>
    </row>
    <row r="24" spans="1:256" ht="12" customHeight="1" x14ac:dyDescent="0.2">
      <c r="B24" s="122" t="s">
        <v>91</v>
      </c>
      <c r="D24" s="163" t="s">
        <v>347</v>
      </c>
      <c r="E24" s="141" t="s">
        <v>691</v>
      </c>
      <c r="F24" s="140" t="s">
        <v>808</v>
      </c>
      <c r="G24" s="141" t="s">
        <v>387</v>
      </c>
      <c r="H24" s="140" t="s">
        <v>808</v>
      </c>
      <c r="I24" s="141" t="s">
        <v>400</v>
      </c>
      <c r="J24" s="140" t="s">
        <v>808</v>
      </c>
      <c r="K24" s="141" t="s">
        <v>425</v>
      </c>
      <c r="L24" s="140" t="s">
        <v>808</v>
      </c>
      <c r="M24" s="141" t="s">
        <v>408</v>
      </c>
      <c r="N24" s="140"/>
    </row>
    <row r="25" spans="1:256" ht="12" customHeight="1" x14ac:dyDescent="0.2">
      <c r="D25" s="157"/>
      <c r="E25" s="178"/>
      <c r="F25" s="140"/>
      <c r="G25" s="178"/>
      <c r="H25" s="140"/>
      <c r="I25" s="178"/>
      <c r="J25" s="140"/>
      <c r="K25" s="178"/>
      <c r="L25" s="140"/>
      <c r="M25" s="178"/>
      <c r="N25" s="140"/>
    </row>
    <row r="26" spans="1:256" ht="12" customHeight="1" x14ac:dyDescent="0.2">
      <c r="A26" s="136" t="s">
        <v>348</v>
      </c>
      <c r="D26" s="163" t="s">
        <v>349</v>
      </c>
      <c r="E26" s="141" t="s">
        <v>648</v>
      </c>
      <c r="F26" s="140"/>
      <c r="G26" s="141" t="s">
        <v>629</v>
      </c>
      <c r="H26" s="140"/>
      <c r="I26" s="141" t="s">
        <v>506</v>
      </c>
      <c r="J26" s="140"/>
      <c r="K26" s="141" t="s">
        <v>646</v>
      </c>
      <c r="L26" s="140"/>
      <c r="M26" s="141" t="s">
        <v>408</v>
      </c>
      <c r="N26" s="140"/>
    </row>
    <row r="27" spans="1:256" ht="12" customHeight="1" x14ac:dyDescent="0.2">
      <c r="B27" s="122" t="s">
        <v>350</v>
      </c>
      <c r="D27" s="163" t="s">
        <v>351</v>
      </c>
      <c r="E27" s="141" t="s">
        <v>650</v>
      </c>
      <c r="F27" s="140"/>
      <c r="G27" s="141" t="s">
        <v>651</v>
      </c>
      <c r="H27" s="140"/>
      <c r="I27" s="141" t="s">
        <v>425</v>
      </c>
      <c r="J27" s="140"/>
      <c r="K27" s="141" t="s">
        <v>652</v>
      </c>
      <c r="L27" s="140"/>
      <c r="M27" s="141" t="s">
        <v>408</v>
      </c>
      <c r="N27" s="140"/>
    </row>
    <row r="28" spans="1:256" ht="12" customHeight="1" x14ac:dyDescent="0.2">
      <c r="B28" s="122" t="s">
        <v>352</v>
      </c>
      <c r="D28" s="163" t="s">
        <v>353</v>
      </c>
      <c r="E28" s="141" t="s">
        <v>394</v>
      </c>
      <c r="F28" s="140"/>
      <c r="G28" s="141" t="s">
        <v>454</v>
      </c>
      <c r="H28" s="140"/>
      <c r="I28" s="141" t="s">
        <v>536</v>
      </c>
      <c r="J28" s="140"/>
      <c r="K28" s="141" t="s">
        <v>624</v>
      </c>
      <c r="L28" s="140"/>
      <c r="M28" s="141" t="s">
        <v>640</v>
      </c>
      <c r="N28" s="140"/>
    </row>
    <row r="29" spans="1:256" ht="12" customHeight="1" x14ac:dyDescent="0.2">
      <c r="D29" s="157"/>
      <c r="E29" s="178"/>
      <c r="F29" s="140"/>
      <c r="G29" s="178"/>
      <c r="H29" s="140"/>
      <c r="I29" s="178"/>
      <c r="J29" s="140"/>
      <c r="K29" s="178"/>
      <c r="L29" s="140"/>
      <c r="M29" s="178"/>
      <c r="N29" s="140"/>
    </row>
    <row r="30" spans="1:256" ht="12" customHeight="1" x14ac:dyDescent="0.2">
      <c r="A30" s="19" t="s">
        <v>854</v>
      </c>
      <c r="B30" s="2"/>
      <c r="C30" s="2"/>
      <c r="D30" s="163" t="s">
        <v>354</v>
      </c>
      <c r="E30" s="141" t="s">
        <v>449</v>
      </c>
      <c r="F30" s="140"/>
      <c r="G30" s="141" t="s">
        <v>468</v>
      </c>
      <c r="H30" s="140"/>
      <c r="I30" s="141" t="s">
        <v>532</v>
      </c>
      <c r="J30" s="140"/>
      <c r="K30" s="141" t="s">
        <v>532</v>
      </c>
      <c r="L30" s="140"/>
      <c r="M30" s="141" t="s">
        <v>468</v>
      </c>
      <c r="N30" s="140"/>
    </row>
    <row r="31" spans="1:256" ht="12" customHeight="1" x14ac:dyDescent="0.2">
      <c r="A31" s="2"/>
      <c r="B31" s="2" t="s">
        <v>855</v>
      </c>
      <c r="C31" s="2"/>
      <c r="D31" s="163" t="s">
        <v>355</v>
      </c>
      <c r="E31" s="141" t="s">
        <v>399</v>
      </c>
      <c r="F31" s="140"/>
      <c r="G31" s="141" t="s">
        <v>399</v>
      </c>
      <c r="H31" s="140"/>
      <c r="I31" s="141" t="s">
        <v>532</v>
      </c>
      <c r="J31" s="140"/>
      <c r="K31" s="141" t="s">
        <v>532</v>
      </c>
      <c r="L31" s="140"/>
      <c r="M31" s="141" t="s">
        <v>430</v>
      </c>
      <c r="N31" s="140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  <c r="DQ31" s="167"/>
      <c r="DR31" s="167"/>
      <c r="DS31" s="167"/>
      <c r="DT31" s="167"/>
      <c r="DU31" s="167"/>
      <c r="DV31" s="167"/>
      <c r="DW31" s="167"/>
      <c r="DX31" s="167"/>
      <c r="DY31" s="167"/>
      <c r="DZ31" s="167"/>
      <c r="EA31" s="167"/>
      <c r="EB31" s="167"/>
      <c r="EC31" s="167"/>
      <c r="ED31" s="167"/>
      <c r="EE31" s="167"/>
      <c r="EF31" s="167"/>
      <c r="EG31" s="167"/>
      <c r="EH31" s="167"/>
      <c r="EI31" s="167"/>
      <c r="EJ31" s="167"/>
      <c r="EK31" s="167"/>
      <c r="EL31" s="167"/>
      <c r="EM31" s="167"/>
      <c r="EN31" s="167"/>
      <c r="EO31" s="167"/>
      <c r="EP31" s="167"/>
      <c r="EQ31" s="167"/>
      <c r="ER31" s="167"/>
      <c r="ES31" s="167"/>
      <c r="ET31" s="167"/>
      <c r="EU31" s="167"/>
      <c r="EV31" s="167"/>
      <c r="EW31" s="167"/>
      <c r="EX31" s="167"/>
      <c r="EY31" s="167"/>
      <c r="EZ31" s="167"/>
      <c r="FA31" s="167"/>
      <c r="FB31" s="167"/>
      <c r="FC31" s="167"/>
      <c r="FD31" s="167"/>
      <c r="FE31" s="167"/>
      <c r="FF31" s="167"/>
      <c r="FG31" s="167"/>
      <c r="FH31" s="167"/>
      <c r="FI31" s="167"/>
      <c r="FJ31" s="167"/>
      <c r="FK31" s="167"/>
      <c r="FL31" s="167"/>
      <c r="FM31" s="167"/>
      <c r="FN31" s="167"/>
      <c r="FO31" s="167"/>
      <c r="FP31" s="167"/>
      <c r="FQ31" s="167"/>
      <c r="FR31" s="167"/>
      <c r="FS31" s="167"/>
      <c r="FT31" s="167"/>
      <c r="FU31" s="167"/>
      <c r="FV31" s="167"/>
      <c r="FW31" s="167"/>
      <c r="FX31" s="167"/>
      <c r="FY31" s="167"/>
      <c r="FZ31" s="167"/>
      <c r="GA31" s="167"/>
      <c r="GB31" s="167"/>
      <c r="GC31" s="167"/>
      <c r="GD31" s="167"/>
      <c r="GE31" s="167"/>
      <c r="GF31" s="167"/>
      <c r="GG31" s="167"/>
      <c r="GH31" s="167"/>
      <c r="GI31" s="167"/>
      <c r="GJ31" s="167"/>
      <c r="GK31" s="167"/>
      <c r="GL31" s="167"/>
      <c r="GM31" s="167"/>
      <c r="GN31" s="167"/>
      <c r="GO31" s="167"/>
      <c r="GP31" s="167"/>
      <c r="GQ31" s="167"/>
      <c r="GR31" s="167"/>
      <c r="GS31" s="167"/>
      <c r="GT31" s="167"/>
      <c r="GU31" s="167"/>
      <c r="GV31" s="167"/>
      <c r="GW31" s="167"/>
      <c r="GX31" s="167"/>
      <c r="GY31" s="167"/>
      <c r="GZ31" s="167"/>
      <c r="HA31" s="167"/>
      <c r="HB31" s="167"/>
      <c r="HC31" s="167"/>
      <c r="HD31" s="167"/>
      <c r="HE31" s="167"/>
      <c r="HF31" s="167"/>
      <c r="HG31" s="167"/>
      <c r="HH31" s="167"/>
      <c r="HI31" s="167"/>
      <c r="HJ31" s="167"/>
      <c r="HK31" s="167"/>
      <c r="HL31" s="167"/>
      <c r="HM31" s="167"/>
      <c r="HN31" s="167"/>
      <c r="HO31" s="167"/>
      <c r="HP31" s="167"/>
      <c r="HQ31" s="167"/>
      <c r="HR31" s="167"/>
      <c r="HS31" s="167"/>
      <c r="HT31" s="167"/>
      <c r="HU31" s="167"/>
      <c r="HV31" s="167"/>
      <c r="HW31" s="167"/>
      <c r="HX31" s="167"/>
      <c r="HY31" s="167"/>
      <c r="HZ31" s="167"/>
      <c r="IA31" s="167"/>
      <c r="IB31" s="167"/>
      <c r="IC31" s="167"/>
      <c r="ID31" s="167"/>
      <c r="IE31" s="167"/>
      <c r="IF31" s="167"/>
      <c r="IG31" s="167"/>
      <c r="IH31" s="167"/>
      <c r="II31" s="167"/>
      <c r="IJ31" s="167"/>
      <c r="IK31" s="167"/>
      <c r="IL31" s="167"/>
      <c r="IM31" s="167"/>
      <c r="IN31" s="167"/>
      <c r="IO31" s="167"/>
      <c r="IP31" s="167"/>
      <c r="IQ31" s="167"/>
      <c r="IR31" s="167"/>
      <c r="IS31" s="167"/>
      <c r="IT31" s="167"/>
      <c r="IU31" s="167"/>
      <c r="IV31" s="167"/>
    </row>
    <row r="32" spans="1:256" ht="12" customHeight="1" x14ac:dyDescent="0.2">
      <c r="A32" s="2"/>
      <c r="B32" s="2" t="s">
        <v>856</v>
      </c>
      <c r="C32" s="2"/>
      <c r="D32" s="163" t="s">
        <v>356</v>
      </c>
      <c r="E32" s="141" t="s">
        <v>468</v>
      </c>
      <c r="F32" s="140"/>
      <c r="G32" s="141" t="s">
        <v>619</v>
      </c>
      <c r="H32" s="140"/>
      <c r="I32" s="141" t="s">
        <v>532</v>
      </c>
      <c r="J32" s="140"/>
      <c r="K32" s="141" t="s">
        <v>532</v>
      </c>
      <c r="L32" s="140"/>
      <c r="M32" s="141" t="s">
        <v>454</v>
      </c>
      <c r="N32" s="140"/>
    </row>
    <row r="33" spans="1:16384" ht="12" customHeight="1" x14ac:dyDescent="0.2">
      <c r="D33" s="157"/>
      <c r="E33" s="178"/>
      <c r="F33" s="140"/>
      <c r="G33" s="178"/>
      <c r="H33" s="140"/>
      <c r="I33" s="178"/>
      <c r="J33" s="140"/>
      <c r="K33" s="178"/>
      <c r="L33" s="140"/>
      <c r="M33" s="178"/>
      <c r="N33" s="140"/>
    </row>
    <row r="34" spans="1:16384" ht="12" customHeight="1" x14ac:dyDescent="0.2">
      <c r="A34" s="171" t="s">
        <v>103</v>
      </c>
      <c r="B34" s="132"/>
      <c r="C34" s="132"/>
      <c r="D34" s="172" t="s">
        <v>322</v>
      </c>
      <c r="E34" s="150" t="s">
        <v>619</v>
      </c>
      <c r="F34" s="150" t="s">
        <v>808</v>
      </c>
      <c r="G34" s="150" t="s">
        <v>387</v>
      </c>
      <c r="H34" s="150" t="s">
        <v>808</v>
      </c>
      <c r="I34" s="150" t="s">
        <v>491</v>
      </c>
      <c r="J34" s="150" t="s">
        <v>808</v>
      </c>
      <c r="K34" s="150" t="s">
        <v>617</v>
      </c>
      <c r="L34" s="150" t="s">
        <v>808</v>
      </c>
      <c r="M34" s="150" t="s">
        <v>468</v>
      </c>
      <c r="N34" s="150"/>
    </row>
    <row r="36" spans="1:16384" x14ac:dyDescent="0.2">
      <c r="A36" s="138" t="s">
        <v>104</v>
      </c>
      <c r="B36" s="122" t="s">
        <v>357</v>
      </c>
    </row>
    <row r="37" spans="1:16384" x14ac:dyDescent="0.2">
      <c r="A37" s="173" t="s">
        <v>216</v>
      </c>
      <c r="B37" s="156" t="s">
        <v>358</v>
      </c>
    </row>
    <row r="38" spans="1:16384" x14ac:dyDescent="0.2">
      <c r="A38" s="173" t="s">
        <v>218</v>
      </c>
      <c r="B38" s="122" t="s">
        <v>359</v>
      </c>
    </row>
    <row r="39" spans="1:16384" x14ac:dyDescent="0.2">
      <c r="A39" s="20" t="s">
        <v>220</v>
      </c>
      <c r="B39" s="2" t="s">
        <v>844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6384" x14ac:dyDescent="0.2">
      <c r="A40" s="20"/>
      <c r="B40" s="2" t="s">
        <v>845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6384" x14ac:dyDescent="0.2">
      <c r="A41" s="20"/>
      <c r="B41" s="2" t="s">
        <v>846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  <c r="WTI41" s="2"/>
      <c r="WTJ41" s="2"/>
      <c r="WTK41" s="2"/>
      <c r="WTL41" s="2"/>
      <c r="WTM41" s="2"/>
      <c r="WTN41" s="2"/>
      <c r="WTO41" s="2"/>
      <c r="WTP41" s="2"/>
      <c r="WTQ41" s="2"/>
      <c r="WTR41" s="2"/>
      <c r="WTS41" s="2"/>
      <c r="WTT41" s="2"/>
      <c r="WTU41" s="2"/>
      <c r="WTV41" s="2"/>
      <c r="WTW41" s="2"/>
      <c r="WTX41" s="2"/>
      <c r="WTY41" s="2"/>
      <c r="WTZ41" s="2"/>
      <c r="WUA41" s="2"/>
      <c r="WUB41" s="2"/>
      <c r="WUC41" s="2"/>
      <c r="WUD41" s="2"/>
      <c r="WUE41" s="2"/>
      <c r="WUF41" s="2"/>
      <c r="WUG41" s="2"/>
      <c r="WUH41" s="2"/>
      <c r="WUI41" s="2"/>
      <c r="WUJ41" s="2"/>
      <c r="WUK41" s="2"/>
      <c r="WUL41" s="2"/>
      <c r="WUM41" s="2"/>
      <c r="WUN41" s="2"/>
      <c r="WUO41" s="2"/>
      <c r="WUP41" s="2"/>
      <c r="WUQ41" s="2"/>
      <c r="WUR41" s="2"/>
      <c r="WUS41" s="2"/>
      <c r="WUT41" s="2"/>
      <c r="WUU41" s="2"/>
      <c r="WUV41" s="2"/>
      <c r="WUW41" s="2"/>
      <c r="WUX41" s="2"/>
      <c r="WUY41" s="2"/>
      <c r="WUZ41" s="2"/>
      <c r="WVA41" s="2"/>
      <c r="WVB41" s="2"/>
      <c r="WVC41" s="2"/>
      <c r="WVD41" s="2"/>
      <c r="WVE41" s="2"/>
      <c r="WVF41" s="2"/>
      <c r="WVG41" s="2"/>
      <c r="WVH41" s="2"/>
      <c r="WVI41" s="2"/>
      <c r="WVJ41" s="2"/>
      <c r="WVK41" s="2"/>
      <c r="WVL41" s="2"/>
      <c r="WVM41" s="2"/>
      <c r="WVN41" s="2"/>
      <c r="WVO41" s="2"/>
      <c r="WVP41" s="2"/>
      <c r="WVQ41" s="2"/>
      <c r="WVR41" s="2"/>
      <c r="WVS41" s="2"/>
      <c r="WVT41" s="2"/>
      <c r="WVU41" s="2"/>
      <c r="WVV41" s="2"/>
      <c r="WVW41" s="2"/>
      <c r="WVX41" s="2"/>
      <c r="WVY41" s="2"/>
      <c r="WVZ41" s="2"/>
      <c r="WWA41" s="2"/>
      <c r="WWB41" s="2"/>
      <c r="WWC41" s="2"/>
      <c r="WWD41" s="2"/>
      <c r="WWE41" s="2"/>
      <c r="WWF41" s="2"/>
      <c r="WWG41" s="2"/>
      <c r="WWH41" s="2"/>
      <c r="WWI41" s="2"/>
      <c r="WWJ41" s="2"/>
      <c r="WWK41" s="2"/>
      <c r="WWL41" s="2"/>
      <c r="WWM41" s="2"/>
      <c r="WWN41" s="2"/>
      <c r="WWO41" s="2"/>
      <c r="WWP41" s="2"/>
      <c r="WWQ41" s="2"/>
      <c r="WWR41" s="2"/>
      <c r="WWS41" s="2"/>
      <c r="WWT41" s="2"/>
      <c r="WWU41" s="2"/>
      <c r="WWV41" s="2"/>
      <c r="WWW41" s="2"/>
      <c r="WWX41" s="2"/>
      <c r="WWY41" s="2"/>
      <c r="WWZ41" s="2"/>
      <c r="WXA41" s="2"/>
      <c r="WXB41" s="2"/>
      <c r="WXC41" s="2"/>
      <c r="WXD41" s="2"/>
      <c r="WXE41" s="2"/>
      <c r="WXF41" s="2"/>
      <c r="WXG41" s="2"/>
      <c r="WXH41" s="2"/>
      <c r="WXI41" s="2"/>
      <c r="WXJ41" s="2"/>
      <c r="WXK41" s="2"/>
      <c r="WXL41" s="2"/>
      <c r="WXM41" s="2"/>
      <c r="WXN41" s="2"/>
      <c r="WXO41" s="2"/>
      <c r="WXP41" s="2"/>
      <c r="WXQ41" s="2"/>
      <c r="WXR41" s="2"/>
      <c r="WXS41" s="2"/>
      <c r="WXT41" s="2"/>
      <c r="WXU41" s="2"/>
      <c r="WXV41" s="2"/>
      <c r="WXW41" s="2"/>
      <c r="WXX41" s="2"/>
      <c r="WXY41" s="2"/>
      <c r="WXZ41" s="2"/>
      <c r="WYA41" s="2"/>
      <c r="WYB41" s="2"/>
      <c r="WYC41" s="2"/>
      <c r="WYD41" s="2"/>
      <c r="WYE41" s="2"/>
      <c r="WYF41" s="2"/>
      <c r="WYG41" s="2"/>
      <c r="WYH41" s="2"/>
      <c r="WYI41" s="2"/>
      <c r="WYJ41" s="2"/>
      <c r="WYK41" s="2"/>
      <c r="WYL41" s="2"/>
      <c r="WYM41" s="2"/>
      <c r="WYN41" s="2"/>
      <c r="WYO41" s="2"/>
      <c r="WYP41" s="2"/>
      <c r="WYQ41" s="2"/>
      <c r="WYR41" s="2"/>
      <c r="WYS41" s="2"/>
      <c r="WYT41" s="2"/>
      <c r="WYU41" s="2"/>
      <c r="WYV41" s="2"/>
      <c r="WYW41" s="2"/>
      <c r="WYX41" s="2"/>
      <c r="WYY41" s="2"/>
      <c r="WYZ41" s="2"/>
      <c r="WZA41" s="2"/>
      <c r="WZB41" s="2"/>
      <c r="WZC41" s="2"/>
      <c r="WZD41" s="2"/>
      <c r="WZE41" s="2"/>
      <c r="WZF41" s="2"/>
      <c r="WZG41" s="2"/>
      <c r="WZH41" s="2"/>
      <c r="WZI41" s="2"/>
      <c r="WZJ41" s="2"/>
      <c r="WZK41" s="2"/>
      <c r="WZL41" s="2"/>
      <c r="WZM41" s="2"/>
      <c r="WZN41" s="2"/>
      <c r="WZO41" s="2"/>
      <c r="WZP41" s="2"/>
      <c r="WZQ41" s="2"/>
      <c r="WZR41" s="2"/>
      <c r="WZS41" s="2"/>
      <c r="WZT41" s="2"/>
      <c r="WZU41" s="2"/>
      <c r="WZV41" s="2"/>
      <c r="WZW41" s="2"/>
      <c r="WZX41" s="2"/>
      <c r="WZY41" s="2"/>
      <c r="WZZ41" s="2"/>
      <c r="XAA41" s="2"/>
      <c r="XAB41" s="2"/>
      <c r="XAC41" s="2"/>
      <c r="XAD41" s="2"/>
      <c r="XAE41" s="2"/>
      <c r="XAF41" s="2"/>
      <c r="XAG41" s="2"/>
      <c r="XAH41" s="2"/>
      <c r="XAI41" s="2"/>
      <c r="XAJ41" s="2"/>
      <c r="XAK41" s="2"/>
      <c r="XAL41" s="2"/>
      <c r="XAM41" s="2"/>
      <c r="XAN41" s="2"/>
      <c r="XAO41" s="2"/>
      <c r="XAP41" s="2"/>
      <c r="XAQ41" s="2"/>
      <c r="XAR41" s="2"/>
      <c r="XAS41" s="2"/>
      <c r="XAT41" s="2"/>
      <c r="XAU41" s="2"/>
      <c r="XAV41" s="2"/>
      <c r="XAW41" s="2"/>
      <c r="XAX41" s="2"/>
      <c r="XAY41" s="2"/>
      <c r="XAZ41" s="2"/>
      <c r="XBA41" s="2"/>
      <c r="XBB41" s="2"/>
      <c r="XBC41" s="2"/>
      <c r="XBD41" s="2"/>
      <c r="XBE41" s="2"/>
      <c r="XBF41" s="2"/>
      <c r="XBG41" s="2"/>
      <c r="XBH41" s="2"/>
      <c r="XBI41" s="2"/>
      <c r="XBJ41" s="2"/>
      <c r="XBK41" s="2"/>
      <c r="XBL41" s="2"/>
      <c r="XBM41" s="2"/>
      <c r="XBN41" s="2"/>
      <c r="XBO41" s="2"/>
      <c r="XBP41" s="2"/>
      <c r="XBQ41" s="2"/>
      <c r="XBR41" s="2"/>
      <c r="XBS41" s="2"/>
      <c r="XBT41" s="2"/>
      <c r="XBU41" s="2"/>
      <c r="XBV41" s="2"/>
      <c r="XBW41" s="2"/>
      <c r="XBX41" s="2"/>
      <c r="XBY41" s="2"/>
      <c r="XBZ41" s="2"/>
      <c r="XCA41" s="2"/>
      <c r="XCB41" s="2"/>
      <c r="XCC41" s="2"/>
      <c r="XCD41" s="2"/>
      <c r="XCE41" s="2"/>
      <c r="XCF41" s="2"/>
      <c r="XCG41" s="2"/>
      <c r="XCH41" s="2"/>
      <c r="XCI41" s="2"/>
      <c r="XCJ41" s="2"/>
      <c r="XCK41" s="2"/>
      <c r="XCL41" s="2"/>
      <c r="XCM41" s="2"/>
      <c r="XCN41" s="2"/>
      <c r="XCO41" s="2"/>
      <c r="XCP41" s="2"/>
      <c r="XCQ41" s="2"/>
      <c r="XCR41" s="2"/>
      <c r="XCS41" s="2"/>
      <c r="XCT41" s="2"/>
      <c r="XCU41" s="2"/>
      <c r="XCV41" s="2"/>
      <c r="XCW41" s="2"/>
      <c r="XCX41" s="2"/>
      <c r="XCY41" s="2"/>
      <c r="XCZ41" s="2"/>
      <c r="XDA41" s="2"/>
      <c r="XDB41" s="2"/>
      <c r="XDC41" s="2"/>
      <c r="XDD41" s="2"/>
      <c r="XDE41" s="2"/>
      <c r="XDF41" s="2"/>
      <c r="XDG41" s="2"/>
      <c r="XDH41" s="2"/>
      <c r="XDI41" s="2"/>
      <c r="XDJ41" s="2"/>
      <c r="XDK41" s="2"/>
      <c r="XDL41" s="2"/>
      <c r="XDM41" s="2"/>
      <c r="XDN41" s="2"/>
      <c r="XDO41" s="2"/>
      <c r="XDP41" s="2"/>
      <c r="XDQ41" s="2"/>
      <c r="XDR41" s="2"/>
      <c r="XDS41" s="2"/>
      <c r="XDT41" s="2"/>
      <c r="XDU41" s="2"/>
      <c r="XDV41" s="2"/>
      <c r="XDW41" s="2"/>
      <c r="XDX41" s="2"/>
      <c r="XDY41" s="2"/>
      <c r="XDZ41" s="2"/>
      <c r="XEA41" s="2"/>
      <c r="XEB41" s="2"/>
      <c r="XEC41" s="2"/>
      <c r="XED41" s="2"/>
      <c r="XEE41" s="2"/>
      <c r="XEF41" s="2"/>
      <c r="XEG41" s="2"/>
      <c r="XEH41" s="2"/>
      <c r="XEI41" s="2"/>
      <c r="XEJ41" s="2"/>
      <c r="XEK41" s="2"/>
      <c r="XEL41" s="2"/>
      <c r="XEM41" s="2"/>
      <c r="XEN41" s="2"/>
      <c r="XEO41" s="2"/>
      <c r="XEP41" s="2"/>
      <c r="XEQ41" s="2"/>
      <c r="XER41" s="2"/>
      <c r="XES41" s="2"/>
      <c r="XET41" s="2"/>
      <c r="XEU41" s="2"/>
      <c r="XEV41" s="2"/>
      <c r="XEW41" s="2"/>
      <c r="XEX41" s="2"/>
      <c r="XEY41" s="2"/>
      <c r="XEZ41" s="2"/>
      <c r="XFA41" s="2"/>
      <c r="XFB41" s="2"/>
      <c r="XFC41" s="2"/>
      <c r="XFD41" s="2"/>
    </row>
    <row r="42" spans="1:16384" ht="12.75" x14ac:dyDescent="0.2">
      <c r="A42" s="20"/>
      <c r="B42" s="66" t="s">
        <v>847</v>
      </c>
      <c r="C42"/>
      <c r="D42" s="2"/>
      <c r="E42" s="2"/>
      <c r="F42" s="2"/>
      <c r="G42" s="2"/>
      <c r="H42" s="2"/>
      <c r="I42" s="2"/>
      <c r="J42" s="2"/>
      <c r="K42" s="2"/>
      <c r="L42" s="2"/>
    </row>
    <row r="43" spans="1:16384" ht="12.75" x14ac:dyDescent="0.2">
      <c r="A43" s="20"/>
      <c r="B43" s="66"/>
      <c r="C43"/>
      <c r="D43" s="2"/>
      <c r="E43" s="2"/>
      <c r="F43" s="2"/>
      <c r="G43" s="2"/>
      <c r="H43" s="2"/>
      <c r="I43" s="2"/>
      <c r="J43" s="2"/>
      <c r="K43" s="2"/>
      <c r="L43" s="2"/>
    </row>
    <row r="44" spans="1:16384" ht="12.75" x14ac:dyDescent="0.2">
      <c r="A44" s="174" t="s">
        <v>253</v>
      </c>
      <c r="B44"/>
      <c r="C44"/>
    </row>
    <row r="45" spans="1:16384" ht="12.75" x14ac:dyDescent="0.2">
      <c r="A45" s="175" t="s">
        <v>324</v>
      </c>
      <c r="B45"/>
      <c r="C45"/>
    </row>
    <row r="46" spans="1:16384" x14ac:dyDescent="0.2">
      <c r="A46" s="2" t="s">
        <v>849</v>
      </c>
      <c r="B46" s="2"/>
      <c r="C46" s="2"/>
    </row>
    <row r="47" spans="1:16384" x14ac:dyDescent="0.2">
      <c r="A47" s="2"/>
      <c r="B47" s="2"/>
      <c r="C47" s="2"/>
    </row>
    <row r="48" spans="1:16384" ht="12.75" x14ac:dyDescent="0.2">
      <c r="A48" s="19" t="s">
        <v>366</v>
      </c>
      <c r="B48" s="2"/>
      <c r="C48" s="260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</row>
    <row r="49" spans="1:14" ht="12.75" x14ac:dyDescent="0.2">
      <c r="A49" s="158"/>
      <c r="B49" s="159"/>
      <c r="C49" s="159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35"/>
    </row>
    <row r="50" spans="1:14" ht="12.75" x14ac:dyDescent="0.2">
      <c r="A50" s="159"/>
      <c r="B50" s="159"/>
      <c r="C50" s="159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35"/>
    </row>
    <row r="51" spans="1:14" ht="12.75" x14ac:dyDescent="0.2">
      <c r="A51" s="159"/>
      <c r="B51" s="159"/>
      <c r="C51" s="159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35"/>
    </row>
    <row r="52" spans="1:14" x14ac:dyDescent="0.2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</row>
    <row r="53" spans="1:14" x14ac:dyDescent="0.2">
      <c r="A53" s="137"/>
      <c r="B53" s="135"/>
      <c r="C53" s="135"/>
      <c r="D53" s="162"/>
      <c r="E53" s="144"/>
      <c r="F53" s="145"/>
      <c r="G53" s="144"/>
      <c r="H53" s="145"/>
      <c r="I53" s="144"/>
      <c r="J53" s="145"/>
      <c r="K53" s="144"/>
      <c r="L53" s="145"/>
      <c r="M53" s="144"/>
      <c r="N53" s="135"/>
    </row>
    <row r="54" spans="1:14" x14ac:dyDescent="0.2">
      <c r="A54" s="135"/>
      <c r="B54" s="135"/>
      <c r="C54" s="135"/>
      <c r="D54" s="162"/>
      <c r="E54" s="144"/>
      <c r="F54" s="145"/>
      <c r="G54" s="144"/>
      <c r="H54" s="145"/>
      <c r="I54" s="144"/>
      <c r="J54" s="145"/>
      <c r="K54" s="144"/>
      <c r="L54" s="145"/>
      <c r="M54" s="144"/>
      <c r="N54" s="135"/>
    </row>
    <row r="55" spans="1:14" x14ac:dyDescent="0.2">
      <c r="A55" s="135"/>
      <c r="B55" s="135"/>
      <c r="C55" s="135"/>
      <c r="D55" s="162"/>
      <c r="E55" s="144"/>
      <c r="F55" s="145"/>
      <c r="G55" s="144"/>
      <c r="H55" s="145"/>
      <c r="I55" s="144"/>
      <c r="J55" s="145"/>
      <c r="K55" s="144"/>
      <c r="L55" s="145"/>
      <c r="M55" s="144"/>
      <c r="N55" s="135"/>
    </row>
    <row r="56" spans="1:14" x14ac:dyDescent="0.2">
      <c r="A56" s="135"/>
      <c r="B56" s="135"/>
      <c r="C56" s="135"/>
      <c r="D56" s="164"/>
      <c r="E56" s="145"/>
      <c r="F56" s="145"/>
      <c r="G56" s="145"/>
      <c r="H56" s="145"/>
      <c r="I56" s="145"/>
      <c r="J56" s="145"/>
      <c r="K56" s="145"/>
      <c r="L56" s="145"/>
      <c r="M56" s="145"/>
      <c r="N56" s="135"/>
    </row>
    <row r="57" spans="1:14" x14ac:dyDescent="0.2">
      <c r="A57" s="137"/>
      <c r="B57" s="135"/>
      <c r="C57" s="135"/>
      <c r="D57" s="162"/>
      <c r="E57" s="144"/>
      <c r="F57" s="145"/>
      <c r="G57" s="144"/>
      <c r="H57" s="145"/>
      <c r="I57" s="144"/>
      <c r="J57" s="145"/>
      <c r="K57" s="144"/>
      <c r="L57" s="145"/>
      <c r="M57" s="144"/>
      <c r="N57" s="135"/>
    </row>
    <row r="58" spans="1:14" x14ac:dyDescent="0.2">
      <c r="A58" s="135"/>
      <c r="B58" s="135"/>
      <c r="C58" s="135"/>
      <c r="D58" s="162"/>
      <c r="E58" s="144"/>
      <c r="F58" s="145"/>
      <c r="G58" s="144"/>
      <c r="H58" s="145"/>
      <c r="I58" s="144"/>
      <c r="J58" s="145"/>
      <c r="K58" s="144"/>
      <c r="L58" s="145"/>
      <c r="M58" s="144"/>
      <c r="N58" s="135"/>
    </row>
    <row r="59" spans="1:14" x14ac:dyDescent="0.2">
      <c r="A59" s="169"/>
      <c r="B59" s="169"/>
      <c r="C59" s="169"/>
      <c r="D59" s="170"/>
      <c r="E59" s="144"/>
      <c r="F59" s="179"/>
      <c r="G59" s="144"/>
      <c r="H59" s="179"/>
      <c r="I59" s="144"/>
      <c r="J59" s="179"/>
      <c r="K59" s="144"/>
      <c r="L59" s="179"/>
      <c r="M59" s="144"/>
      <c r="N59" s="135"/>
    </row>
    <row r="60" spans="1:14" x14ac:dyDescent="0.2">
      <c r="A60" s="135"/>
      <c r="B60" s="135"/>
      <c r="C60" s="135"/>
      <c r="D60" s="164"/>
      <c r="E60" s="145"/>
      <c r="F60" s="145"/>
      <c r="G60" s="145"/>
      <c r="H60" s="145"/>
      <c r="I60" s="145"/>
      <c r="J60" s="145"/>
      <c r="K60" s="145"/>
      <c r="L60" s="145"/>
      <c r="M60" s="145"/>
      <c r="N60" s="135"/>
    </row>
    <row r="61" spans="1:14" x14ac:dyDescent="0.2">
      <c r="A61" s="137"/>
      <c r="B61" s="135"/>
      <c r="C61" s="135"/>
      <c r="D61" s="162"/>
      <c r="E61" s="144"/>
      <c r="F61" s="145"/>
      <c r="G61" s="144"/>
      <c r="H61" s="145"/>
      <c r="I61" s="144"/>
      <c r="J61" s="145"/>
      <c r="K61" s="144"/>
      <c r="L61" s="145"/>
      <c r="M61" s="144"/>
      <c r="N61" s="135"/>
    </row>
    <row r="62" spans="1:14" x14ac:dyDescent="0.2">
      <c r="A62" s="135"/>
      <c r="B62" s="135"/>
      <c r="C62" s="135"/>
      <c r="D62" s="162"/>
      <c r="E62" s="144"/>
      <c r="F62" s="145"/>
      <c r="G62" s="144"/>
      <c r="H62" s="145"/>
      <c r="I62" s="144"/>
      <c r="J62" s="145"/>
      <c r="K62" s="144"/>
      <c r="L62" s="145"/>
      <c r="M62" s="144"/>
      <c r="N62" s="135"/>
    </row>
    <row r="63" spans="1:14" x14ac:dyDescent="0.2">
      <c r="A63" s="169"/>
      <c r="B63" s="169"/>
      <c r="C63" s="169"/>
      <c r="D63" s="170"/>
      <c r="E63" s="144"/>
      <c r="F63" s="179"/>
      <c r="G63" s="144"/>
      <c r="H63" s="179"/>
      <c r="I63" s="144"/>
      <c r="J63" s="179"/>
      <c r="K63" s="144"/>
      <c r="L63" s="179"/>
      <c r="M63" s="144"/>
      <c r="N63" s="135"/>
    </row>
    <row r="64" spans="1:14" x14ac:dyDescent="0.2">
      <c r="A64" s="169"/>
      <c r="B64" s="169"/>
      <c r="C64" s="169"/>
      <c r="D64" s="170"/>
      <c r="E64" s="144"/>
      <c r="F64" s="179"/>
      <c r="G64" s="144"/>
      <c r="H64" s="179"/>
      <c r="I64" s="144"/>
      <c r="J64" s="179"/>
      <c r="K64" s="144"/>
      <c r="L64" s="179"/>
      <c r="M64" s="144"/>
      <c r="N64" s="135"/>
    </row>
    <row r="65" spans="1:14" x14ac:dyDescent="0.2">
      <c r="A65" s="135"/>
      <c r="B65" s="135"/>
      <c r="C65" s="135"/>
      <c r="D65" s="162"/>
      <c r="E65" s="144"/>
      <c r="F65" s="145"/>
      <c r="G65" s="144"/>
      <c r="H65" s="145"/>
      <c r="I65" s="144"/>
      <c r="J65" s="145"/>
      <c r="K65" s="144"/>
      <c r="L65" s="145"/>
      <c r="M65" s="144"/>
      <c r="N65" s="135"/>
    </row>
    <row r="66" spans="1:14" x14ac:dyDescent="0.2">
      <c r="A66" s="135"/>
      <c r="B66" s="135"/>
      <c r="C66" s="135"/>
      <c r="D66" s="162"/>
      <c r="E66" s="144"/>
      <c r="F66" s="145"/>
      <c r="G66" s="144"/>
      <c r="H66" s="145"/>
      <c r="I66" s="144"/>
      <c r="J66" s="145"/>
      <c r="K66" s="144"/>
      <c r="L66" s="145"/>
      <c r="M66" s="144"/>
      <c r="N66" s="135"/>
    </row>
    <row r="67" spans="1:14" x14ac:dyDescent="0.2">
      <c r="A67" s="135"/>
      <c r="B67" s="135"/>
      <c r="C67" s="135"/>
      <c r="D67" s="162"/>
      <c r="E67" s="144"/>
      <c r="F67" s="145"/>
      <c r="G67" s="144"/>
      <c r="H67" s="145"/>
      <c r="I67" s="144"/>
      <c r="J67" s="145"/>
      <c r="K67" s="144"/>
      <c r="L67" s="145"/>
      <c r="M67" s="144"/>
      <c r="N67" s="135"/>
    </row>
    <row r="68" spans="1:14" x14ac:dyDescent="0.2">
      <c r="A68" s="135"/>
      <c r="B68" s="135"/>
      <c r="C68" s="135"/>
      <c r="D68" s="164"/>
      <c r="E68" s="145"/>
      <c r="F68" s="145"/>
      <c r="G68" s="145"/>
      <c r="H68" s="145"/>
      <c r="I68" s="145"/>
      <c r="J68" s="145"/>
      <c r="K68" s="145"/>
      <c r="L68" s="145"/>
      <c r="M68" s="145"/>
      <c r="N68" s="135"/>
    </row>
    <row r="69" spans="1:14" x14ac:dyDescent="0.2">
      <c r="A69" s="137"/>
      <c r="B69" s="135"/>
      <c r="C69" s="135"/>
      <c r="D69" s="162"/>
      <c r="E69" s="144"/>
      <c r="F69" s="145"/>
      <c r="G69" s="144"/>
      <c r="H69" s="145"/>
      <c r="I69" s="144"/>
      <c r="J69" s="145"/>
      <c r="K69" s="144"/>
      <c r="L69" s="145"/>
      <c r="M69" s="144"/>
      <c r="N69" s="135"/>
    </row>
    <row r="70" spans="1:14" x14ac:dyDescent="0.2">
      <c r="A70" s="135"/>
      <c r="B70" s="135"/>
      <c r="C70" s="135"/>
      <c r="D70" s="162"/>
      <c r="E70" s="144"/>
      <c r="F70" s="145"/>
      <c r="G70" s="144"/>
      <c r="H70" s="145"/>
      <c r="I70" s="144"/>
      <c r="J70" s="145"/>
      <c r="K70" s="144"/>
      <c r="L70" s="145"/>
      <c r="M70" s="144"/>
      <c r="N70" s="135"/>
    </row>
    <row r="71" spans="1:14" x14ac:dyDescent="0.2">
      <c r="A71" s="135"/>
      <c r="B71" s="135"/>
      <c r="C71" s="135"/>
      <c r="D71" s="162"/>
      <c r="E71" s="144"/>
      <c r="F71" s="145"/>
      <c r="G71" s="144"/>
      <c r="H71" s="145"/>
      <c r="I71" s="144"/>
      <c r="J71" s="145"/>
      <c r="K71" s="144"/>
      <c r="L71" s="145"/>
      <c r="M71" s="144"/>
      <c r="N71" s="135"/>
    </row>
    <row r="72" spans="1:14" x14ac:dyDescent="0.2">
      <c r="A72" s="135"/>
      <c r="B72" s="135"/>
      <c r="C72" s="135"/>
      <c r="D72" s="164"/>
      <c r="E72" s="145"/>
      <c r="F72" s="145"/>
      <c r="G72" s="145"/>
      <c r="H72" s="145"/>
      <c r="I72" s="145"/>
      <c r="J72" s="145"/>
      <c r="K72" s="145"/>
      <c r="L72" s="145"/>
      <c r="M72" s="145"/>
      <c r="N72" s="135"/>
    </row>
    <row r="73" spans="1:14" x14ac:dyDescent="0.2">
      <c r="A73" s="137"/>
      <c r="B73" s="135"/>
      <c r="C73" s="135"/>
      <c r="D73" s="162"/>
      <c r="E73" s="144"/>
      <c r="F73" s="145"/>
      <c r="G73" s="144"/>
      <c r="H73" s="145"/>
      <c r="I73" s="144"/>
      <c r="J73" s="145"/>
      <c r="K73" s="144"/>
      <c r="L73" s="145"/>
      <c r="M73" s="144"/>
      <c r="N73" s="135"/>
    </row>
    <row r="74" spans="1:14" x14ac:dyDescent="0.2">
      <c r="A74" s="135"/>
      <c r="B74" s="135"/>
      <c r="C74" s="135"/>
      <c r="D74" s="162"/>
      <c r="E74" s="144"/>
      <c r="F74" s="145"/>
      <c r="G74" s="144"/>
      <c r="H74" s="145"/>
      <c r="I74" s="144"/>
      <c r="J74" s="145"/>
      <c r="K74" s="144"/>
      <c r="L74" s="145"/>
      <c r="M74" s="144"/>
      <c r="N74" s="135"/>
    </row>
    <row r="75" spans="1:14" x14ac:dyDescent="0.2">
      <c r="A75" s="135"/>
      <c r="B75" s="135"/>
      <c r="C75" s="135"/>
      <c r="D75" s="162"/>
      <c r="E75" s="144"/>
      <c r="F75" s="145"/>
      <c r="G75" s="144"/>
      <c r="H75" s="145"/>
      <c r="I75" s="144"/>
      <c r="J75" s="145"/>
      <c r="K75" s="144"/>
      <c r="L75" s="145"/>
      <c r="M75" s="144"/>
      <c r="N75" s="135"/>
    </row>
    <row r="76" spans="1:14" x14ac:dyDescent="0.2">
      <c r="A76" s="135"/>
      <c r="B76" s="135"/>
      <c r="C76" s="135"/>
      <c r="D76" s="164"/>
      <c r="E76" s="145"/>
      <c r="F76" s="145"/>
      <c r="G76" s="145"/>
      <c r="H76" s="145"/>
      <c r="I76" s="145"/>
      <c r="J76" s="145"/>
      <c r="K76" s="145"/>
      <c r="L76" s="145"/>
      <c r="M76" s="145"/>
      <c r="N76" s="135"/>
    </row>
    <row r="77" spans="1:14" x14ac:dyDescent="0.2">
      <c r="A77" s="176"/>
      <c r="B77" s="146"/>
      <c r="C77" s="146"/>
      <c r="D77" s="177"/>
      <c r="E77" s="152"/>
      <c r="F77" s="153"/>
      <c r="G77" s="152"/>
      <c r="H77" s="153"/>
      <c r="I77" s="152"/>
      <c r="J77" s="153"/>
      <c r="K77" s="152"/>
      <c r="L77" s="153"/>
      <c r="M77" s="152"/>
      <c r="N77" s="135"/>
    </row>
    <row r="78" spans="1:14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</row>
    <row r="79" spans="1:14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</row>
  </sheetData>
  <mergeCells count="2">
    <mergeCell ref="E7:N7"/>
    <mergeCell ref="A7:C8"/>
  </mergeCells>
  <hyperlinks>
    <hyperlink ref="B42" r:id="rId1" xr:uid="{8AF901A5-DF98-4E24-ACD2-B1AFB472745F}"/>
  </hyperlinks>
  <pageMargins left="0.39370078740157499" right="0.39370078740157499" top="0.62992125984252001" bottom="0.39370078740157499" header="0.196850393700787" footer="0.39370078740157499"/>
  <pageSetup paperSize="9" scale="90" orientation="portrait" r:id="rId2"/>
  <headerFooter>
    <oddFooter>&amp;R&amp;"Arial Mäori,Regular"&amp;9www.stats.govt.nz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59"/>
  <sheetViews>
    <sheetView zoomScaleNormal="100" workbookViewId="0"/>
  </sheetViews>
  <sheetFormatPr defaultColWidth="9.140625" defaultRowHeight="11.25" x14ac:dyDescent="0.2"/>
  <cols>
    <col min="1" max="1" width="5.28515625" style="2" customWidth="1"/>
    <col min="2" max="2" width="8.7109375" style="2" customWidth="1"/>
    <col min="3" max="3" width="6.85546875" style="2" customWidth="1"/>
    <col min="4" max="4" width="3.28515625" style="2" customWidth="1"/>
    <col min="5" max="5" width="6.85546875" style="2" customWidth="1"/>
    <col min="6" max="6" width="3.28515625" style="2" customWidth="1"/>
    <col min="7" max="7" width="6.85546875" style="2" customWidth="1"/>
    <col min="8" max="8" width="3.28515625" style="2" customWidth="1"/>
    <col min="9" max="9" width="6.85546875" style="2" customWidth="1"/>
    <col min="10" max="10" width="3.28515625" style="2" customWidth="1"/>
    <col min="11" max="11" width="8.7109375" style="2" customWidth="1"/>
    <col min="12" max="12" width="3.28515625" style="2" customWidth="1"/>
    <col min="13" max="13" width="6.85546875" style="2" customWidth="1"/>
    <col min="14" max="14" width="3.28515625" style="2" customWidth="1"/>
    <col min="15" max="15" width="6.85546875" style="2" customWidth="1"/>
    <col min="16" max="16" width="3.28515625" style="2" customWidth="1"/>
    <col min="17" max="17" width="6.85546875" style="2" customWidth="1"/>
    <col min="18" max="18" width="3.28515625" style="2" customWidth="1"/>
    <col min="19" max="16384" width="9.140625" style="2"/>
  </cols>
  <sheetData>
    <row r="1" spans="1:18" ht="12.75" x14ac:dyDescent="0.2">
      <c r="A1" s="1" t="s">
        <v>0</v>
      </c>
    </row>
    <row r="2" spans="1:18" ht="12.75" x14ac:dyDescent="0.2">
      <c r="A2" s="3"/>
    </row>
    <row r="3" spans="1:18" ht="15" customHeight="1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" customHeight="1" x14ac:dyDescent="0.2">
      <c r="A4" s="6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2" customHeight="1" x14ac:dyDescent="0.2">
      <c r="A5" s="7" t="s">
        <v>370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8.1" customHeight="1" x14ac:dyDescent="0.2"/>
    <row r="7" spans="1:18" ht="11.25" customHeight="1" x14ac:dyDescent="0.2">
      <c r="A7" s="8"/>
      <c r="B7" s="9"/>
      <c r="C7" s="10" t="s">
        <v>3</v>
      </c>
      <c r="D7" s="10"/>
      <c r="E7" s="10"/>
      <c r="F7" s="10"/>
      <c r="G7" s="10"/>
      <c r="H7" s="10"/>
      <c r="I7" s="10"/>
      <c r="J7" s="10"/>
      <c r="K7" s="11"/>
      <c r="L7" s="10"/>
      <c r="M7" s="11" t="s">
        <v>1</v>
      </c>
      <c r="N7" s="10"/>
      <c r="O7" s="10"/>
      <c r="P7" s="10"/>
      <c r="Q7" s="10"/>
      <c r="R7" s="10"/>
    </row>
    <row r="8" spans="1:18" ht="11.25" customHeight="1" x14ac:dyDescent="0.2">
      <c r="B8" s="12"/>
      <c r="C8" s="268" t="s">
        <v>4</v>
      </c>
      <c r="D8" s="269"/>
      <c r="E8" s="268" t="s">
        <v>5</v>
      </c>
      <c r="F8" s="269"/>
      <c r="G8" s="268" t="s">
        <v>6</v>
      </c>
      <c r="H8" s="269"/>
      <c r="I8" s="268" t="s">
        <v>7</v>
      </c>
      <c r="J8" s="269"/>
      <c r="K8" s="274" t="s">
        <v>850</v>
      </c>
      <c r="L8" s="275"/>
      <c r="M8" s="268" t="s">
        <v>8</v>
      </c>
      <c r="N8" s="269"/>
      <c r="O8" s="266" t="s">
        <v>9</v>
      </c>
      <c r="P8" s="267"/>
      <c r="Q8" s="267"/>
      <c r="R8" s="267"/>
    </row>
    <row r="9" spans="1:18" ht="33.75" customHeight="1" x14ac:dyDescent="0.2">
      <c r="A9" s="13"/>
      <c r="B9" s="14"/>
      <c r="C9" s="270"/>
      <c r="D9" s="271"/>
      <c r="E9" s="270"/>
      <c r="F9" s="271"/>
      <c r="G9" s="270"/>
      <c r="H9" s="271"/>
      <c r="I9" s="270"/>
      <c r="J9" s="271"/>
      <c r="K9" s="276"/>
      <c r="L9" s="277"/>
      <c r="M9" s="270"/>
      <c r="N9" s="271"/>
      <c r="O9" s="268" t="s">
        <v>10</v>
      </c>
      <c r="P9" s="269"/>
      <c r="Q9" s="272" t="s">
        <v>11</v>
      </c>
      <c r="R9" s="272"/>
    </row>
    <row r="10" spans="1:18" x14ac:dyDescent="0.2">
      <c r="A10" s="15" t="s">
        <v>12</v>
      </c>
      <c r="B10" s="15"/>
      <c r="C10" s="16" t="s">
        <v>13</v>
      </c>
      <c r="D10" s="17"/>
      <c r="E10" s="16" t="s">
        <v>14</v>
      </c>
      <c r="F10" s="17"/>
      <c r="G10" s="16" t="s">
        <v>15</v>
      </c>
      <c r="H10" s="17"/>
      <c r="I10" s="16" t="s">
        <v>16</v>
      </c>
      <c r="J10" s="17"/>
      <c r="K10" s="16" t="s">
        <v>17</v>
      </c>
      <c r="L10" s="17"/>
      <c r="M10" s="16" t="s">
        <v>18</v>
      </c>
      <c r="N10" s="18"/>
      <c r="O10" s="270"/>
      <c r="P10" s="271"/>
      <c r="Q10" s="273"/>
      <c r="R10" s="273"/>
    </row>
    <row r="12" spans="1:18" ht="12.75" x14ac:dyDescent="0.2">
      <c r="A12" s="19" t="s">
        <v>384</v>
      </c>
      <c r="B12" s="19" t="s">
        <v>19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</row>
    <row r="13" spans="1:18" ht="19.5" customHeight="1" x14ac:dyDescent="0.2">
      <c r="A13" s="2" t="s">
        <v>385</v>
      </c>
      <c r="B13" s="2" t="s">
        <v>25</v>
      </c>
      <c r="C13" s="21" t="s">
        <v>386</v>
      </c>
      <c r="E13" s="21" t="s">
        <v>386</v>
      </c>
      <c r="G13" s="21" t="s">
        <v>386</v>
      </c>
      <c r="I13" s="21" t="s">
        <v>386</v>
      </c>
      <c r="K13" s="21" t="s">
        <v>386</v>
      </c>
      <c r="M13" s="21" t="s">
        <v>386</v>
      </c>
      <c r="O13" s="21" t="s">
        <v>387</v>
      </c>
      <c r="P13" s="22"/>
      <c r="Q13" s="21" t="s">
        <v>388</v>
      </c>
      <c r="R13" s="22"/>
    </row>
    <row r="14" spans="1:18" x14ac:dyDescent="0.2">
      <c r="B14" s="2" t="s">
        <v>26</v>
      </c>
      <c r="C14" s="21" t="s">
        <v>389</v>
      </c>
      <c r="E14" s="21" t="s">
        <v>390</v>
      </c>
      <c r="G14" s="21" t="s">
        <v>391</v>
      </c>
      <c r="I14" s="21" t="s">
        <v>392</v>
      </c>
      <c r="K14" s="21" t="s">
        <v>391</v>
      </c>
      <c r="M14" s="21" t="s">
        <v>393</v>
      </c>
      <c r="O14" s="21" t="s">
        <v>394</v>
      </c>
      <c r="P14" s="22"/>
      <c r="Q14" s="21" t="s">
        <v>388</v>
      </c>
      <c r="R14" s="22"/>
    </row>
    <row r="15" spans="1:18" x14ac:dyDescent="0.2">
      <c r="B15" s="2" t="s">
        <v>27</v>
      </c>
      <c r="C15" s="21" t="s">
        <v>395</v>
      </c>
      <c r="E15" s="21" t="s">
        <v>389</v>
      </c>
      <c r="G15" s="21" t="s">
        <v>396</v>
      </c>
      <c r="I15" s="21" t="s">
        <v>397</v>
      </c>
      <c r="K15" s="21" t="s">
        <v>396</v>
      </c>
      <c r="M15" s="21" t="s">
        <v>398</v>
      </c>
      <c r="O15" s="21" t="s">
        <v>399</v>
      </c>
      <c r="P15" s="22"/>
      <c r="Q15" s="21" t="s">
        <v>400</v>
      </c>
      <c r="R15" s="22"/>
    </row>
    <row r="16" spans="1:18" x14ac:dyDescent="0.2">
      <c r="B16" s="2" t="s">
        <v>28</v>
      </c>
      <c r="C16" s="21" t="s">
        <v>401</v>
      </c>
      <c r="E16" s="21" t="s">
        <v>402</v>
      </c>
      <c r="G16" s="21" t="s">
        <v>403</v>
      </c>
      <c r="I16" s="21" t="s">
        <v>403</v>
      </c>
      <c r="K16" s="21" t="s">
        <v>404</v>
      </c>
      <c r="M16" s="21" t="s">
        <v>391</v>
      </c>
      <c r="O16" s="21" t="s">
        <v>394</v>
      </c>
      <c r="P16" s="22"/>
      <c r="Q16" s="21" t="s">
        <v>388</v>
      </c>
      <c r="R16" s="22"/>
    </row>
    <row r="17" spans="1:18" x14ac:dyDescent="0.2">
      <c r="B17" s="2" t="s">
        <v>29</v>
      </c>
      <c r="C17" s="21" t="s">
        <v>405</v>
      </c>
      <c r="E17" s="21" t="s">
        <v>406</v>
      </c>
      <c r="G17" s="21" t="s">
        <v>396</v>
      </c>
      <c r="I17" s="21" t="s">
        <v>403</v>
      </c>
      <c r="K17" s="21" t="s">
        <v>407</v>
      </c>
      <c r="M17" s="21" t="s">
        <v>397</v>
      </c>
      <c r="O17" s="21" t="s">
        <v>408</v>
      </c>
      <c r="P17" s="22"/>
      <c r="Q17" s="21" t="s">
        <v>409</v>
      </c>
      <c r="R17" s="22"/>
    </row>
    <row r="18" spans="1:18" x14ac:dyDescent="0.2">
      <c r="B18" s="2" t="s">
        <v>30</v>
      </c>
      <c r="C18" s="21" t="s">
        <v>410</v>
      </c>
      <c r="E18" s="21" t="s">
        <v>411</v>
      </c>
      <c r="G18" s="21" t="s">
        <v>412</v>
      </c>
      <c r="I18" s="21" t="s">
        <v>413</v>
      </c>
      <c r="K18" s="21" t="s">
        <v>414</v>
      </c>
      <c r="M18" s="21" t="s">
        <v>415</v>
      </c>
      <c r="O18" s="21" t="s">
        <v>416</v>
      </c>
      <c r="P18" s="22"/>
      <c r="Q18" s="21" t="s">
        <v>400</v>
      </c>
      <c r="R18" s="22"/>
    </row>
    <row r="19" spans="1:18" x14ac:dyDescent="0.2">
      <c r="B19" s="2" t="s">
        <v>31</v>
      </c>
      <c r="C19" s="21" t="s">
        <v>417</v>
      </c>
      <c r="E19" s="21" t="s">
        <v>418</v>
      </c>
      <c r="G19" s="21" t="s">
        <v>419</v>
      </c>
      <c r="I19" s="21" t="s">
        <v>420</v>
      </c>
      <c r="K19" s="21" t="s">
        <v>421</v>
      </c>
      <c r="M19" s="21" t="s">
        <v>422</v>
      </c>
      <c r="O19" s="21" t="s">
        <v>423</v>
      </c>
      <c r="P19" s="22"/>
      <c r="Q19" s="21" t="s">
        <v>400</v>
      </c>
      <c r="R19" s="22"/>
    </row>
    <row r="20" spans="1:18" ht="12.75" x14ac:dyDescent="0.2">
      <c r="A20" s="251" t="s">
        <v>383</v>
      </c>
      <c r="B20" s="2" t="s">
        <v>20</v>
      </c>
      <c r="C20" s="21" t="s">
        <v>424</v>
      </c>
      <c r="E20" s="21" t="s">
        <v>396</v>
      </c>
      <c r="G20" s="21" t="s">
        <v>421</v>
      </c>
      <c r="I20" s="21" t="s">
        <v>386</v>
      </c>
      <c r="K20" s="21" t="s">
        <v>403</v>
      </c>
      <c r="M20" s="21" t="s">
        <v>397</v>
      </c>
      <c r="O20" s="21" t="s">
        <v>425</v>
      </c>
      <c r="P20" s="22"/>
      <c r="Q20" s="21" t="s">
        <v>426</v>
      </c>
      <c r="R20" s="22"/>
    </row>
    <row r="21" spans="1:18" ht="11.25" customHeight="1" x14ac:dyDescent="0.2">
      <c r="B21" s="2" t="s">
        <v>21</v>
      </c>
      <c r="C21" s="21" t="s">
        <v>427</v>
      </c>
      <c r="E21" s="21" t="s">
        <v>428</v>
      </c>
      <c r="G21" s="21" t="s">
        <v>396</v>
      </c>
      <c r="I21" s="21" t="s">
        <v>398</v>
      </c>
      <c r="K21" s="21" t="s">
        <v>429</v>
      </c>
      <c r="M21" s="21" t="s">
        <v>411</v>
      </c>
      <c r="O21" s="21" t="s">
        <v>430</v>
      </c>
      <c r="P21" s="22"/>
      <c r="Q21" s="21" t="s">
        <v>431</v>
      </c>
      <c r="R21" s="22"/>
    </row>
    <row r="22" spans="1:18" x14ac:dyDescent="0.2">
      <c r="B22" s="2" t="s">
        <v>22</v>
      </c>
      <c r="C22" s="21" t="s">
        <v>432</v>
      </c>
      <c r="E22" s="21" t="s">
        <v>433</v>
      </c>
      <c r="G22" s="21" t="s">
        <v>396</v>
      </c>
      <c r="I22" s="21" t="s">
        <v>398</v>
      </c>
      <c r="K22" s="21" t="s">
        <v>434</v>
      </c>
      <c r="M22" s="21" t="s">
        <v>406</v>
      </c>
      <c r="O22" s="21" t="s">
        <v>435</v>
      </c>
      <c r="P22" s="22"/>
      <c r="Q22" s="21" t="s">
        <v>436</v>
      </c>
      <c r="R22" s="22"/>
    </row>
    <row r="23" spans="1:18" x14ac:dyDescent="0.2">
      <c r="B23" s="2" t="s">
        <v>23</v>
      </c>
      <c r="C23" s="21" t="s">
        <v>437</v>
      </c>
      <c r="E23" s="21" t="s">
        <v>420</v>
      </c>
      <c r="G23" s="21" t="s">
        <v>438</v>
      </c>
      <c r="I23" s="21" t="s">
        <v>439</v>
      </c>
      <c r="K23" s="21" t="s">
        <v>440</v>
      </c>
      <c r="M23" s="21" t="s">
        <v>433</v>
      </c>
      <c r="O23" s="21" t="s">
        <v>431</v>
      </c>
      <c r="P23" s="22"/>
      <c r="Q23" s="21" t="s">
        <v>400</v>
      </c>
      <c r="R23" s="22"/>
    </row>
    <row r="24" spans="1:18" x14ac:dyDescent="0.2">
      <c r="B24" s="2" t="s">
        <v>24</v>
      </c>
      <c r="C24" s="21" t="s">
        <v>441</v>
      </c>
      <c r="E24" s="21" t="s">
        <v>406</v>
      </c>
      <c r="G24" s="21" t="s">
        <v>404</v>
      </c>
      <c r="I24" s="21" t="s">
        <v>442</v>
      </c>
      <c r="K24" s="21" t="s">
        <v>442</v>
      </c>
      <c r="M24" s="21" t="s">
        <v>433</v>
      </c>
      <c r="O24" s="21" t="s">
        <v>443</v>
      </c>
      <c r="P24" s="22"/>
      <c r="Q24" s="21" t="s">
        <v>444</v>
      </c>
      <c r="R24" s="22"/>
    </row>
    <row r="25" spans="1:18" x14ac:dyDescent="0.2">
      <c r="B25" s="2" t="s">
        <v>25</v>
      </c>
      <c r="C25" s="21" t="s">
        <v>445</v>
      </c>
      <c r="E25" s="21" t="s">
        <v>446</v>
      </c>
      <c r="G25" s="21" t="s">
        <v>419</v>
      </c>
      <c r="I25" s="21" t="s">
        <v>447</v>
      </c>
      <c r="K25" s="21" t="s">
        <v>448</v>
      </c>
      <c r="M25" s="21" t="s">
        <v>391</v>
      </c>
      <c r="O25" s="21" t="s">
        <v>449</v>
      </c>
      <c r="P25" s="22"/>
      <c r="Q25" s="21" t="s">
        <v>387</v>
      </c>
      <c r="R25" s="22"/>
    </row>
    <row r="26" spans="1:18" x14ac:dyDescent="0.2">
      <c r="B26" s="2" t="s">
        <v>26</v>
      </c>
      <c r="C26" s="21" t="s">
        <v>450</v>
      </c>
      <c r="E26" s="21" t="s">
        <v>451</v>
      </c>
      <c r="G26" s="21" t="s">
        <v>391</v>
      </c>
      <c r="I26" s="21" t="s">
        <v>452</v>
      </c>
      <c r="K26" s="21" t="s">
        <v>453</v>
      </c>
      <c r="M26" s="21" t="s">
        <v>407</v>
      </c>
      <c r="O26" s="21" t="s">
        <v>454</v>
      </c>
      <c r="P26" s="22"/>
      <c r="Q26" s="21" t="s">
        <v>455</v>
      </c>
      <c r="R26" s="22"/>
    </row>
    <row r="27" spans="1:18" x14ac:dyDescent="0.2">
      <c r="B27" s="2" t="s">
        <v>27</v>
      </c>
      <c r="C27" s="21" t="s">
        <v>456</v>
      </c>
      <c r="E27" s="21" t="s">
        <v>457</v>
      </c>
      <c r="G27" s="21" t="s">
        <v>404</v>
      </c>
      <c r="I27" s="21" t="s">
        <v>395</v>
      </c>
      <c r="K27" s="21" t="s">
        <v>458</v>
      </c>
      <c r="M27" s="21" t="s">
        <v>459</v>
      </c>
      <c r="O27" s="21" t="s">
        <v>430</v>
      </c>
      <c r="P27" s="22"/>
      <c r="Q27" s="21" t="s">
        <v>444</v>
      </c>
      <c r="R27" s="22"/>
    </row>
    <row r="28" spans="1:18" x14ac:dyDescent="0.2">
      <c r="B28" s="2" t="s">
        <v>28</v>
      </c>
      <c r="C28" s="21" t="s">
        <v>460</v>
      </c>
      <c r="E28" s="21" t="s">
        <v>393</v>
      </c>
      <c r="G28" s="21" t="s">
        <v>439</v>
      </c>
      <c r="I28" s="21" t="s">
        <v>442</v>
      </c>
      <c r="K28" s="21" t="s">
        <v>461</v>
      </c>
      <c r="M28" s="21" t="s">
        <v>392</v>
      </c>
      <c r="O28" s="21" t="s">
        <v>444</v>
      </c>
      <c r="P28" s="22"/>
      <c r="Q28" s="21" t="s">
        <v>431</v>
      </c>
      <c r="R28" s="22"/>
    </row>
    <row r="29" spans="1:18" x14ac:dyDescent="0.2">
      <c r="B29" s="2" t="s">
        <v>29</v>
      </c>
      <c r="C29" s="21" t="s">
        <v>462</v>
      </c>
      <c r="E29" s="21" t="s">
        <v>463</v>
      </c>
      <c r="G29" s="21" t="s">
        <v>412</v>
      </c>
      <c r="I29" s="21" t="s">
        <v>440</v>
      </c>
      <c r="K29" s="21" t="s">
        <v>464</v>
      </c>
      <c r="M29" s="21" t="s">
        <v>433</v>
      </c>
      <c r="O29" s="21" t="s">
        <v>465</v>
      </c>
      <c r="P29" s="22"/>
      <c r="Q29" s="21" t="s">
        <v>399</v>
      </c>
      <c r="R29" s="22"/>
    </row>
    <row r="30" spans="1:18" x14ac:dyDescent="0.2">
      <c r="B30" s="2" t="s">
        <v>30</v>
      </c>
      <c r="C30" s="21" t="s">
        <v>466</v>
      </c>
      <c r="E30" s="21" t="s">
        <v>434</v>
      </c>
      <c r="G30" s="21" t="s">
        <v>412</v>
      </c>
      <c r="I30" s="21" t="s">
        <v>412</v>
      </c>
      <c r="K30" s="21" t="s">
        <v>467</v>
      </c>
      <c r="M30" s="21" t="s">
        <v>397</v>
      </c>
      <c r="O30" s="21" t="s">
        <v>465</v>
      </c>
      <c r="P30" s="22"/>
      <c r="Q30" s="21" t="s">
        <v>468</v>
      </c>
      <c r="R30" s="22"/>
    </row>
    <row r="31" spans="1:18" x14ac:dyDescent="0.2">
      <c r="B31" s="2" t="s">
        <v>31</v>
      </c>
      <c r="C31" s="21" t="s">
        <v>469</v>
      </c>
      <c r="E31" s="21" t="s">
        <v>470</v>
      </c>
      <c r="G31" s="21" t="s">
        <v>421</v>
      </c>
      <c r="I31" s="21" t="s">
        <v>411</v>
      </c>
      <c r="K31" s="21" t="s">
        <v>471</v>
      </c>
      <c r="M31" s="21" t="s">
        <v>402</v>
      </c>
      <c r="O31" s="21" t="s">
        <v>394</v>
      </c>
      <c r="P31" s="22"/>
      <c r="Q31" s="21" t="s">
        <v>435</v>
      </c>
      <c r="R31" s="22"/>
    </row>
    <row r="32" spans="1:18" ht="12.75" x14ac:dyDescent="0.2">
      <c r="A32" s="251" t="s">
        <v>472</v>
      </c>
      <c r="B32" s="2" t="s">
        <v>20</v>
      </c>
      <c r="C32" s="21" t="s">
        <v>473</v>
      </c>
      <c r="E32" s="21" t="s">
        <v>447</v>
      </c>
      <c r="G32" s="21" t="s">
        <v>463</v>
      </c>
      <c r="I32" s="21" t="s">
        <v>397</v>
      </c>
      <c r="K32" s="21" t="s">
        <v>474</v>
      </c>
      <c r="M32" s="21" t="s">
        <v>419</v>
      </c>
      <c r="O32" s="21" t="s">
        <v>435</v>
      </c>
      <c r="P32" s="22"/>
      <c r="Q32" s="21" t="s">
        <v>426</v>
      </c>
      <c r="R32" s="22"/>
    </row>
    <row r="33" spans="1:18" ht="11.25" customHeight="1" x14ac:dyDescent="0.2">
      <c r="B33" s="2" t="s">
        <v>21</v>
      </c>
      <c r="C33" s="21" t="s">
        <v>475</v>
      </c>
      <c r="E33" s="21" t="s">
        <v>476</v>
      </c>
      <c r="G33" s="21" t="s">
        <v>403</v>
      </c>
      <c r="I33" s="21" t="s">
        <v>477</v>
      </c>
      <c r="K33" s="21" t="s">
        <v>478</v>
      </c>
      <c r="M33" s="21" t="s">
        <v>392</v>
      </c>
      <c r="O33" s="21" t="s">
        <v>468</v>
      </c>
      <c r="P33" s="22"/>
      <c r="Q33" s="21" t="s">
        <v>479</v>
      </c>
      <c r="R33" s="22"/>
    </row>
    <row r="34" spans="1:18" x14ac:dyDescent="0.2">
      <c r="B34" s="2" t="s">
        <v>22</v>
      </c>
      <c r="C34" s="21" t="s">
        <v>460</v>
      </c>
      <c r="E34" s="21" t="s">
        <v>396</v>
      </c>
      <c r="G34" s="21" t="s">
        <v>470</v>
      </c>
      <c r="I34" s="21" t="s">
        <v>480</v>
      </c>
      <c r="K34" s="21" t="s">
        <v>481</v>
      </c>
      <c r="M34" s="21" t="s">
        <v>413</v>
      </c>
      <c r="O34" s="21" t="s">
        <v>449</v>
      </c>
      <c r="P34" s="22"/>
      <c r="Q34" s="21" t="s">
        <v>425</v>
      </c>
      <c r="R34" s="22"/>
    </row>
    <row r="35" spans="1:18" x14ac:dyDescent="0.2">
      <c r="B35" s="2" t="s">
        <v>23</v>
      </c>
      <c r="C35" s="21" t="s">
        <v>482</v>
      </c>
      <c r="E35" s="21" t="s">
        <v>414</v>
      </c>
      <c r="G35" s="21" t="s">
        <v>463</v>
      </c>
      <c r="I35" s="21" t="s">
        <v>470</v>
      </c>
      <c r="K35" s="21" t="s">
        <v>483</v>
      </c>
      <c r="M35" s="21" t="s">
        <v>404</v>
      </c>
      <c r="O35" s="21" t="s">
        <v>444</v>
      </c>
      <c r="P35" s="22"/>
      <c r="Q35" s="21" t="s">
        <v>435</v>
      </c>
      <c r="R35" s="22"/>
    </row>
    <row r="36" spans="1:18" x14ac:dyDescent="0.2">
      <c r="B36" s="2" t="s">
        <v>24</v>
      </c>
      <c r="C36" s="21" t="s">
        <v>484</v>
      </c>
      <c r="E36" s="21" t="s">
        <v>395</v>
      </c>
      <c r="G36" s="21" t="s">
        <v>440</v>
      </c>
      <c r="I36" s="21" t="s">
        <v>453</v>
      </c>
      <c r="K36" s="21" t="s">
        <v>485</v>
      </c>
      <c r="M36" s="21" t="s">
        <v>403</v>
      </c>
      <c r="O36" s="21" t="s">
        <v>454</v>
      </c>
      <c r="P36" s="22"/>
      <c r="Q36" s="21" t="s">
        <v>479</v>
      </c>
      <c r="R36" s="22"/>
    </row>
    <row r="37" spans="1:18" x14ac:dyDescent="0.2">
      <c r="B37" s="2" t="s">
        <v>25</v>
      </c>
      <c r="C37" s="21" t="s">
        <v>486</v>
      </c>
      <c r="E37" s="21" t="s">
        <v>463</v>
      </c>
      <c r="G37" s="21" t="s">
        <v>429</v>
      </c>
      <c r="I37" s="21" t="s">
        <v>429</v>
      </c>
      <c r="K37" s="21" t="s">
        <v>487</v>
      </c>
      <c r="M37" s="21" t="s">
        <v>404</v>
      </c>
      <c r="O37" s="21" t="s">
        <v>488</v>
      </c>
      <c r="P37" s="22"/>
      <c r="Q37" s="21" t="s">
        <v>449</v>
      </c>
      <c r="R37" s="22"/>
    </row>
    <row r="38" spans="1:18" x14ac:dyDescent="0.2">
      <c r="B38" s="2" t="s">
        <v>26</v>
      </c>
      <c r="C38" s="21" t="s">
        <v>489</v>
      </c>
      <c r="E38" s="21" t="s">
        <v>490</v>
      </c>
      <c r="G38" s="21" t="s">
        <v>395</v>
      </c>
      <c r="I38" s="21" t="s">
        <v>477</v>
      </c>
      <c r="K38" s="21" t="s">
        <v>487</v>
      </c>
      <c r="M38" s="21" t="s">
        <v>434</v>
      </c>
      <c r="O38" s="21" t="s">
        <v>455</v>
      </c>
      <c r="P38" s="22"/>
      <c r="Q38" s="21" t="s">
        <v>491</v>
      </c>
      <c r="R38" s="22"/>
    </row>
    <row r="39" spans="1:18" x14ac:dyDescent="0.2">
      <c r="B39" s="2" t="s">
        <v>27</v>
      </c>
      <c r="C39" s="21" t="s">
        <v>492</v>
      </c>
      <c r="E39" s="21" t="s">
        <v>493</v>
      </c>
      <c r="G39" s="21" t="s">
        <v>442</v>
      </c>
      <c r="I39" s="21" t="s">
        <v>458</v>
      </c>
      <c r="K39" s="21" t="s">
        <v>494</v>
      </c>
      <c r="M39" s="21" t="s">
        <v>447</v>
      </c>
      <c r="O39" s="21" t="s">
        <v>454</v>
      </c>
      <c r="P39" s="22"/>
      <c r="Q39" s="21" t="s">
        <v>495</v>
      </c>
      <c r="R39" s="22"/>
    </row>
    <row r="40" spans="1:18" x14ac:dyDescent="0.2">
      <c r="B40" s="2" t="s">
        <v>28</v>
      </c>
      <c r="C40" s="21" t="s">
        <v>496</v>
      </c>
      <c r="E40" s="21" t="s">
        <v>497</v>
      </c>
      <c r="G40" s="21" t="s">
        <v>477</v>
      </c>
      <c r="I40" s="21" t="s">
        <v>498</v>
      </c>
      <c r="K40" s="21" t="s">
        <v>499</v>
      </c>
      <c r="M40" s="21" t="s">
        <v>447</v>
      </c>
      <c r="O40" s="21" t="s">
        <v>443</v>
      </c>
      <c r="P40" s="22"/>
      <c r="Q40" s="21" t="s">
        <v>500</v>
      </c>
      <c r="R40" s="22"/>
    </row>
    <row r="41" spans="1:18" x14ac:dyDescent="0.2">
      <c r="B41" s="2" t="s">
        <v>29</v>
      </c>
      <c r="C41" s="21" t="s">
        <v>501</v>
      </c>
      <c r="E41" s="21" t="s">
        <v>487</v>
      </c>
      <c r="G41" s="21" t="s">
        <v>502</v>
      </c>
      <c r="I41" s="21" t="s">
        <v>503</v>
      </c>
      <c r="K41" s="21" t="s">
        <v>504</v>
      </c>
      <c r="M41" s="21" t="s">
        <v>463</v>
      </c>
      <c r="O41" s="21" t="s">
        <v>505</v>
      </c>
      <c r="P41" s="22"/>
      <c r="Q41" s="21" t="s">
        <v>506</v>
      </c>
      <c r="R41" s="22"/>
    </row>
    <row r="42" spans="1:18" x14ac:dyDescent="0.2">
      <c r="B42" s="2" t="s">
        <v>30</v>
      </c>
      <c r="C42" s="21" t="s">
        <v>507</v>
      </c>
      <c r="E42" s="21" t="s">
        <v>508</v>
      </c>
      <c r="G42" s="21" t="s">
        <v>509</v>
      </c>
      <c r="I42" s="21" t="s">
        <v>463</v>
      </c>
      <c r="K42" s="21" t="s">
        <v>510</v>
      </c>
      <c r="M42" s="21" t="s">
        <v>511</v>
      </c>
      <c r="O42" s="21" t="s">
        <v>488</v>
      </c>
      <c r="P42" s="22"/>
      <c r="Q42" s="21" t="s">
        <v>512</v>
      </c>
      <c r="R42" s="22"/>
    </row>
    <row r="43" spans="1:18" x14ac:dyDescent="0.2">
      <c r="B43" s="2" t="s">
        <v>31</v>
      </c>
      <c r="C43" s="21" t="s">
        <v>513</v>
      </c>
      <c r="E43" s="21" t="s">
        <v>514</v>
      </c>
      <c r="G43" s="21" t="s">
        <v>515</v>
      </c>
      <c r="I43" s="21" t="s">
        <v>398</v>
      </c>
      <c r="K43" s="21" t="s">
        <v>516</v>
      </c>
      <c r="M43" s="21" t="s">
        <v>421</v>
      </c>
      <c r="O43" s="21" t="s">
        <v>394</v>
      </c>
      <c r="P43" s="22"/>
      <c r="Q43" s="21" t="s">
        <v>512</v>
      </c>
      <c r="R43" s="22"/>
    </row>
    <row r="44" spans="1:18" ht="12.75" x14ac:dyDescent="0.2">
      <c r="A44" s="251" t="s">
        <v>517</v>
      </c>
      <c r="B44" s="2" t="s">
        <v>20</v>
      </c>
      <c r="C44" s="21" t="s">
        <v>518</v>
      </c>
      <c r="E44" s="21" t="s">
        <v>519</v>
      </c>
      <c r="G44" s="21" t="s">
        <v>520</v>
      </c>
      <c r="I44" s="21" t="s">
        <v>474</v>
      </c>
      <c r="K44" s="21" t="s">
        <v>521</v>
      </c>
      <c r="M44" s="21" t="s">
        <v>453</v>
      </c>
      <c r="O44" s="21" t="s">
        <v>495</v>
      </c>
      <c r="P44" s="22"/>
      <c r="Q44" s="21" t="s">
        <v>522</v>
      </c>
      <c r="R44" s="22"/>
    </row>
    <row r="45" spans="1:18" ht="11.25" customHeight="1" x14ac:dyDescent="0.2">
      <c r="B45" s="2" t="s">
        <v>21</v>
      </c>
      <c r="C45" s="21" t="s">
        <v>523</v>
      </c>
      <c r="E45" s="21" t="s">
        <v>524</v>
      </c>
      <c r="G45" s="21" t="s">
        <v>497</v>
      </c>
      <c r="I45" s="21" t="s">
        <v>442</v>
      </c>
      <c r="K45" s="21" t="s">
        <v>525</v>
      </c>
      <c r="M45" s="21" t="s">
        <v>453</v>
      </c>
      <c r="O45" s="21" t="s">
        <v>443</v>
      </c>
      <c r="P45" s="22"/>
      <c r="Q45" s="21" t="s">
        <v>526</v>
      </c>
      <c r="R45" s="22"/>
    </row>
    <row r="46" spans="1:18" x14ac:dyDescent="0.2">
      <c r="B46" s="2" t="s">
        <v>22</v>
      </c>
      <c r="C46" s="21" t="s">
        <v>496</v>
      </c>
      <c r="E46" s="21" t="s">
        <v>524</v>
      </c>
      <c r="G46" s="21" t="s">
        <v>527</v>
      </c>
      <c r="I46" s="21" t="s">
        <v>471</v>
      </c>
      <c r="K46" s="21" t="s">
        <v>528</v>
      </c>
      <c r="M46" s="21" t="s">
        <v>529</v>
      </c>
      <c r="O46" s="21" t="s">
        <v>454</v>
      </c>
      <c r="P46" s="22"/>
      <c r="Q46" s="21" t="s">
        <v>530</v>
      </c>
      <c r="R46" s="22"/>
    </row>
    <row r="47" spans="1:18" x14ac:dyDescent="0.2">
      <c r="B47" s="2" t="s">
        <v>23</v>
      </c>
      <c r="C47" s="21" t="s">
        <v>405</v>
      </c>
      <c r="E47" s="21" t="s">
        <v>510</v>
      </c>
      <c r="G47" s="21" t="s">
        <v>487</v>
      </c>
      <c r="I47" s="21" t="s">
        <v>531</v>
      </c>
      <c r="K47" s="21" t="s">
        <v>532</v>
      </c>
      <c r="M47" s="21" t="s">
        <v>497</v>
      </c>
      <c r="O47" s="21" t="s">
        <v>435</v>
      </c>
      <c r="P47" s="22"/>
      <c r="Q47" s="21" t="s">
        <v>533</v>
      </c>
      <c r="R47" s="22"/>
    </row>
    <row r="48" spans="1:18" x14ac:dyDescent="0.2">
      <c r="B48" s="2" t="s">
        <v>24</v>
      </c>
      <c r="C48" s="21" t="s">
        <v>534</v>
      </c>
      <c r="E48" s="21" t="s">
        <v>527</v>
      </c>
      <c r="G48" s="21" t="s">
        <v>527</v>
      </c>
      <c r="I48" s="21" t="s">
        <v>471</v>
      </c>
      <c r="K48" s="21" t="s">
        <v>535</v>
      </c>
      <c r="M48" s="21" t="s">
        <v>452</v>
      </c>
      <c r="O48" s="21" t="s">
        <v>423</v>
      </c>
      <c r="P48" s="22"/>
      <c r="Q48" s="21" t="s">
        <v>536</v>
      </c>
      <c r="R48" s="22"/>
    </row>
    <row r="49" spans="1:18" x14ac:dyDescent="0.2">
      <c r="A49" s="36"/>
      <c r="B49" s="36" t="s">
        <v>25</v>
      </c>
      <c r="C49" s="119" t="s">
        <v>537</v>
      </c>
      <c r="D49" s="120"/>
      <c r="E49" s="119" t="s">
        <v>538</v>
      </c>
      <c r="F49" s="120"/>
      <c r="G49" s="119" t="s">
        <v>481</v>
      </c>
      <c r="H49" s="120"/>
      <c r="I49" s="119" t="s">
        <v>509</v>
      </c>
      <c r="J49" s="120"/>
      <c r="K49" s="119" t="s">
        <v>539</v>
      </c>
      <c r="L49" s="120"/>
      <c r="M49" s="119" t="s">
        <v>481</v>
      </c>
      <c r="N49" s="120"/>
      <c r="O49" s="119" t="s">
        <v>449</v>
      </c>
      <c r="P49" s="120"/>
      <c r="Q49" s="119" t="s">
        <v>540</v>
      </c>
      <c r="R49" s="23"/>
    </row>
    <row r="51" spans="1:18" x14ac:dyDescent="0.2">
      <c r="A51" s="20" t="s">
        <v>104</v>
      </c>
      <c r="B51" s="2" t="s">
        <v>844</v>
      </c>
    </row>
    <row r="52" spans="1:18" x14ac:dyDescent="0.2">
      <c r="A52" s="20"/>
      <c r="B52" s="2" t="s">
        <v>848</v>
      </c>
    </row>
    <row r="53" spans="1:18" x14ac:dyDescent="0.2">
      <c r="A53" s="20"/>
      <c r="B53" s="2" t="s">
        <v>846</v>
      </c>
    </row>
    <row r="54" spans="1:18" ht="12.75" x14ac:dyDescent="0.2">
      <c r="B54" s="66" t="s">
        <v>847</v>
      </c>
    </row>
    <row r="55" spans="1:18" ht="12.75" x14ac:dyDescent="0.2">
      <c r="B55" s="66"/>
    </row>
    <row r="56" spans="1:18" x14ac:dyDescent="0.2">
      <c r="A56" s="19" t="s">
        <v>253</v>
      </c>
    </row>
    <row r="57" spans="1:18" x14ac:dyDescent="0.2">
      <c r="A57" s="2" t="s">
        <v>849</v>
      </c>
    </row>
    <row r="59" spans="1:18" x14ac:dyDescent="0.2">
      <c r="A59" s="24" t="s">
        <v>366</v>
      </c>
    </row>
  </sheetData>
  <mergeCells count="9">
    <mergeCell ref="O8:R8"/>
    <mergeCell ref="O9:P10"/>
    <mergeCell ref="Q9:R10"/>
    <mergeCell ref="C8:D9"/>
    <mergeCell ref="E8:F9"/>
    <mergeCell ref="G8:H9"/>
    <mergeCell ref="I8:J9"/>
    <mergeCell ref="K8:L9"/>
    <mergeCell ref="M8:N9"/>
  </mergeCells>
  <hyperlinks>
    <hyperlink ref="B54" r:id="rId1" xr:uid="{5122AA8F-779A-4992-BC9A-CB917D2BD64F}"/>
  </hyperlinks>
  <printOptions horizontalCentered="1"/>
  <pageMargins left="0.39370078740157499" right="0.39370078740157499" top="0.62992125984252001" bottom="0.39370078740157499" header="0.196850393700787" footer="0.39370078740157499"/>
  <pageSetup paperSize="9" scale="90" orientation="portrait" r:id="rId2"/>
  <headerFooter>
    <oddFooter>&amp;R&amp;"Arial Mäori,Regular"&amp;9www.stats.govt.nz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62"/>
  <sheetViews>
    <sheetView zoomScaleNormal="100" workbookViewId="0"/>
  </sheetViews>
  <sheetFormatPr defaultColWidth="9.140625" defaultRowHeight="11.25" x14ac:dyDescent="0.2"/>
  <cols>
    <col min="1" max="2" width="2.28515625" style="2" customWidth="1"/>
    <col min="3" max="3" width="32.7109375" style="2" customWidth="1"/>
    <col min="4" max="4" width="9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6384" width="9.140625" style="2"/>
  </cols>
  <sheetData>
    <row r="1" spans="1:14" ht="12.75" x14ac:dyDescent="0.2">
      <c r="A1" s="1" t="s">
        <v>32</v>
      </c>
    </row>
    <row r="2" spans="1:14" ht="12.75" x14ac:dyDescent="0.2">
      <c r="A2" s="3"/>
    </row>
    <row r="3" spans="1:14" ht="15" customHeight="1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5"/>
    </row>
    <row r="4" spans="1:14" ht="15" customHeight="1" x14ac:dyDescent="0.2">
      <c r="A4" s="6" t="s">
        <v>33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5"/>
    </row>
    <row r="5" spans="1:14" ht="12" customHeight="1" x14ac:dyDescent="0.2">
      <c r="A5" s="7" t="s">
        <v>370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5"/>
    </row>
    <row r="6" spans="1:14" ht="8.1" customHeight="1" x14ac:dyDescent="0.2"/>
    <row r="7" spans="1:14" ht="11.25" customHeight="1" x14ac:dyDescent="0.2">
      <c r="A7" s="278" t="s">
        <v>34</v>
      </c>
      <c r="B7" s="278"/>
      <c r="C7" s="279"/>
      <c r="D7" s="26" t="s">
        <v>362</v>
      </c>
      <c r="E7" s="115" t="s">
        <v>19</v>
      </c>
      <c r="F7" s="116"/>
      <c r="G7" s="116"/>
      <c r="H7" s="116"/>
      <c r="I7" s="116"/>
      <c r="J7" s="116"/>
      <c r="K7" s="116"/>
      <c r="L7" s="116"/>
      <c r="M7" s="116"/>
      <c r="N7" s="17"/>
    </row>
    <row r="8" spans="1:14" ht="11.25" customHeight="1" x14ac:dyDescent="0.2">
      <c r="A8" s="280"/>
      <c r="B8" s="280"/>
      <c r="C8" s="281"/>
      <c r="D8" s="28" t="s">
        <v>35</v>
      </c>
      <c r="E8" s="115" t="s">
        <v>541</v>
      </c>
      <c r="F8" s="116"/>
      <c r="G8" s="115" t="s">
        <v>542</v>
      </c>
      <c r="H8" s="116"/>
      <c r="I8" s="115" t="s">
        <v>543</v>
      </c>
      <c r="J8" s="116"/>
      <c r="K8" s="115" t="s">
        <v>544</v>
      </c>
      <c r="L8" s="116"/>
      <c r="M8" s="115" t="s">
        <v>545</v>
      </c>
      <c r="N8" s="17"/>
    </row>
    <row r="9" spans="1:14" x14ac:dyDescent="0.2">
      <c r="A9" s="181"/>
      <c r="B9" s="181"/>
      <c r="C9" s="181"/>
      <c r="D9" s="181"/>
      <c r="E9" s="182"/>
      <c r="F9" s="182"/>
      <c r="G9" s="182"/>
      <c r="H9" s="182"/>
      <c r="I9" s="182"/>
      <c r="J9" s="182"/>
      <c r="K9" s="182"/>
      <c r="L9" s="182"/>
      <c r="M9" s="182"/>
      <c r="N9" s="181"/>
    </row>
    <row r="10" spans="1:14" x14ac:dyDescent="0.2">
      <c r="A10" s="19" t="s">
        <v>36</v>
      </c>
      <c r="D10" s="29" t="s">
        <v>13</v>
      </c>
      <c r="E10" s="118" t="s">
        <v>523</v>
      </c>
      <c r="F10" s="117"/>
      <c r="G10" s="118" t="s">
        <v>496</v>
      </c>
      <c r="H10" s="117"/>
      <c r="I10" s="118" t="s">
        <v>405</v>
      </c>
      <c r="J10" s="117"/>
      <c r="K10" s="118" t="s">
        <v>534</v>
      </c>
      <c r="L10" s="117"/>
      <c r="M10" s="118" t="s">
        <v>537</v>
      </c>
    </row>
    <row r="11" spans="1:14" x14ac:dyDescent="0.2">
      <c r="B11" s="2" t="s">
        <v>37</v>
      </c>
      <c r="D11" s="29" t="s">
        <v>38</v>
      </c>
      <c r="E11" s="118" t="s">
        <v>453</v>
      </c>
      <c r="F11" s="117"/>
      <c r="G11" s="118" t="s">
        <v>414</v>
      </c>
      <c r="H11" s="117"/>
      <c r="I11" s="118" t="s">
        <v>546</v>
      </c>
      <c r="J11" s="117"/>
      <c r="K11" s="118" t="s">
        <v>547</v>
      </c>
      <c r="L11" s="117"/>
      <c r="M11" s="118" t="s">
        <v>548</v>
      </c>
    </row>
    <row r="12" spans="1:14" x14ac:dyDescent="0.2">
      <c r="B12" s="2" t="s">
        <v>39</v>
      </c>
      <c r="D12" s="29" t="s">
        <v>40</v>
      </c>
      <c r="E12" s="118" t="s">
        <v>549</v>
      </c>
      <c r="F12" s="117"/>
      <c r="G12" s="118" t="s">
        <v>550</v>
      </c>
      <c r="H12" s="117"/>
      <c r="I12" s="118" t="s">
        <v>551</v>
      </c>
      <c r="J12" s="117"/>
      <c r="K12" s="118" t="s">
        <v>552</v>
      </c>
      <c r="L12" s="117"/>
      <c r="M12" s="118" t="s">
        <v>553</v>
      </c>
    </row>
    <row r="13" spans="1:14" x14ac:dyDescent="0.2">
      <c r="D13" s="25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1:14" x14ac:dyDescent="0.2">
      <c r="A14" s="19" t="s">
        <v>41</v>
      </c>
      <c r="D14" s="29" t="s">
        <v>14</v>
      </c>
      <c r="E14" s="118" t="s">
        <v>524</v>
      </c>
      <c r="F14" s="117"/>
      <c r="G14" s="118" t="s">
        <v>524</v>
      </c>
      <c r="H14" s="117"/>
      <c r="I14" s="118" t="s">
        <v>510</v>
      </c>
      <c r="J14" s="117"/>
      <c r="K14" s="118" t="s">
        <v>527</v>
      </c>
      <c r="L14" s="117"/>
      <c r="M14" s="118" t="s">
        <v>538</v>
      </c>
    </row>
    <row r="15" spans="1:14" x14ac:dyDescent="0.2">
      <c r="B15" s="2" t="s">
        <v>42</v>
      </c>
      <c r="D15" s="29" t="s">
        <v>43</v>
      </c>
      <c r="E15" s="118" t="s">
        <v>554</v>
      </c>
      <c r="F15" s="117"/>
      <c r="G15" s="118" t="s">
        <v>510</v>
      </c>
      <c r="H15" s="117"/>
      <c r="I15" s="118" t="s">
        <v>555</v>
      </c>
      <c r="J15" s="117"/>
      <c r="K15" s="118" t="s">
        <v>452</v>
      </c>
      <c r="L15" s="117"/>
      <c r="M15" s="118" t="s">
        <v>556</v>
      </c>
    </row>
    <row r="16" spans="1:14" x14ac:dyDescent="0.2">
      <c r="C16" s="2" t="s">
        <v>44</v>
      </c>
      <c r="D16" s="29" t="s">
        <v>45</v>
      </c>
      <c r="E16" s="118" t="s">
        <v>557</v>
      </c>
      <c r="F16" s="117"/>
      <c r="G16" s="118" t="s">
        <v>558</v>
      </c>
      <c r="H16" s="117"/>
      <c r="I16" s="118" t="s">
        <v>559</v>
      </c>
      <c r="J16" s="117"/>
      <c r="K16" s="118" t="s">
        <v>560</v>
      </c>
      <c r="L16" s="117"/>
      <c r="M16" s="118" t="s">
        <v>561</v>
      </c>
    </row>
    <row r="17" spans="1:13" x14ac:dyDescent="0.2">
      <c r="C17" s="2" t="s">
        <v>46</v>
      </c>
      <c r="D17" s="29" t="s">
        <v>47</v>
      </c>
      <c r="E17" s="118" t="s">
        <v>459</v>
      </c>
      <c r="F17" s="117"/>
      <c r="G17" s="118" t="s">
        <v>407</v>
      </c>
      <c r="H17" s="117"/>
      <c r="I17" s="118" t="s">
        <v>414</v>
      </c>
      <c r="J17" s="117"/>
      <c r="K17" s="118" t="s">
        <v>396</v>
      </c>
      <c r="L17" s="117"/>
      <c r="M17" s="118" t="s">
        <v>546</v>
      </c>
    </row>
    <row r="18" spans="1:13" x14ac:dyDescent="0.2">
      <c r="C18" s="2" t="s">
        <v>48</v>
      </c>
      <c r="D18" s="29" t="s">
        <v>49</v>
      </c>
      <c r="E18" s="118" t="s">
        <v>562</v>
      </c>
      <c r="F18" s="117"/>
      <c r="G18" s="118" t="s">
        <v>563</v>
      </c>
      <c r="H18" s="117"/>
      <c r="I18" s="118" t="s">
        <v>564</v>
      </c>
      <c r="J18" s="117"/>
      <c r="K18" s="118" t="s">
        <v>565</v>
      </c>
      <c r="L18" s="117"/>
      <c r="M18" s="118" t="s">
        <v>564</v>
      </c>
    </row>
    <row r="19" spans="1:13" x14ac:dyDescent="0.2">
      <c r="C19" s="2" t="s">
        <v>50</v>
      </c>
      <c r="D19" s="29" t="s">
        <v>51</v>
      </c>
      <c r="E19" s="118" t="s">
        <v>547</v>
      </c>
      <c r="F19" s="117"/>
      <c r="G19" s="118" t="s">
        <v>566</v>
      </c>
      <c r="H19" s="117"/>
      <c r="I19" s="118" t="s">
        <v>567</v>
      </c>
      <c r="J19" s="117"/>
      <c r="K19" s="118" t="s">
        <v>568</v>
      </c>
      <c r="L19" s="117"/>
      <c r="M19" s="118" t="s">
        <v>569</v>
      </c>
    </row>
    <row r="20" spans="1:13" x14ac:dyDescent="0.2">
      <c r="C20" s="2" t="s">
        <v>52</v>
      </c>
      <c r="D20" s="29" t="s">
        <v>53</v>
      </c>
      <c r="E20" s="118" t="s">
        <v>570</v>
      </c>
      <c r="F20" s="117"/>
      <c r="G20" s="118" t="s">
        <v>571</v>
      </c>
      <c r="H20" s="117"/>
      <c r="I20" s="118" t="s">
        <v>570</v>
      </c>
      <c r="J20" s="117"/>
      <c r="K20" s="118" t="s">
        <v>572</v>
      </c>
      <c r="L20" s="117"/>
      <c r="M20" s="118" t="s">
        <v>573</v>
      </c>
    </row>
    <row r="21" spans="1:13" s="30" customFormat="1" ht="17.45" customHeight="1" x14ac:dyDescent="0.2">
      <c r="B21" s="30" t="s">
        <v>54</v>
      </c>
      <c r="D21" s="31" t="s">
        <v>55</v>
      </c>
      <c r="E21" s="118" t="s">
        <v>574</v>
      </c>
      <c r="F21" s="117"/>
      <c r="G21" s="118" t="s">
        <v>575</v>
      </c>
      <c r="H21" s="117"/>
      <c r="I21" s="118" t="s">
        <v>576</v>
      </c>
      <c r="J21" s="117"/>
      <c r="K21" s="118" t="s">
        <v>577</v>
      </c>
      <c r="L21" s="117"/>
      <c r="M21" s="118" t="s">
        <v>578</v>
      </c>
    </row>
    <row r="22" spans="1:13" x14ac:dyDescent="0.2">
      <c r="D22" s="25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 x14ac:dyDescent="0.2">
      <c r="A23" s="19" t="s">
        <v>56</v>
      </c>
      <c r="D23" s="29" t="s">
        <v>15</v>
      </c>
      <c r="E23" s="118" t="s">
        <v>497</v>
      </c>
      <c r="F23" s="117"/>
      <c r="G23" s="118" t="s">
        <v>527</v>
      </c>
      <c r="H23" s="117"/>
      <c r="I23" s="118" t="s">
        <v>487</v>
      </c>
      <c r="J23" s="117"/>
      <c r="K23" s="118" t="s">
        <v>527</v>
      </c>
      <c r="L23" s="117"/>
      <c r="M23" s="118" t="s">
        <v>481</v>
      </c>
    </row>
    <row r="24" spans="1:13" x14ac:dyDescent="0.2">
      <c r="B24" s="2" t="s">
        <v>57</v>
      </c>
      <c r="D24" s="29" t="s">
        <v>58</v>
      </c>
      <c r="E24" s="118" t="s">
        <v>487</v>
      </c>
      <c r="F24" s="117"/>
      <c r="G24" s="118" t="s">
        <v>493</v>
      </c>
      <c r="H24" s="117"/>
      <c r="I24" s="118" t="s">
        <v>579</v>
      </c>
      <c r="J24" s="117"/>
      <c r="K24" s="118" t="s">
        <v>499</v>
      </c>
      <c r="L24" s="117"/>
      <c r="M24" s="118" t="s">
        <v>580</v>
      </c>
    </row>
    <row r="25" spans="1:13" x14ac:dyDescent="0.2">
      <c r="C25" s="2" t="s">
        <v>59</v>
      </c>
      <c r="D25" s="29" t="s">
        <v>60</v>
      </c>
      <c r="E25" s="118" t="s">
        <v>571</v>
      </c>
      <c r="F25" s="117"/>
      <c r="G25" s="118" t="s">
        <v>581</v>
      </c>
      <c r="H25" s="117"/>
      <c r="I25" s="118" t="s">
        <v>582</v>
      </c>
      <c r="J25" s="117"/>
      <c r="K25" s="118" t="s">
        <v>583</v>
      </c>
      <c r="L25" s="117"/>
      <c r="M25" s="118" t="s">
        <v>584</v>
      </c>
    </row>
    <row r="26" spans="1:13" x14ac:dyDescent="0.2">
      <c r="C26" s="2" t="s">
        <v>61</v>
      </c>
      <c r="D26" s="29" t="s">
        <v>62</v>
      </c>
      <c r="E26" s="118" t="s">
        <v>478</v>
      </c>
      <c r="F26" s="117"/>
      <c r="G26" s="118" t="s">
        <v>395</v>
      </c>
      <c r="H26" s="117"/>
      <c r="I26" s="118" t="s">
        <v>453</v>
      </c>
      <c r="J26" s="117"/>
      <c r="K26" s="118" t="s">
        <v>481</v>
      </c>
      <c r="L26" s="117"/>
      <c r="M26" s="118" t="s">
        <v>480</v>
      </c>
    </row>
    <row r="27" spans="1:13" x14ac:dyDescent="0.2">
      <c r="C27" s="2" t="s">
        <v>63</v>
      </c>
      <c r="D27" s="29" t="s">
        <v>64</v>
      </c>
      <c r="E27" s="118" t="s">
        <v>433</v>
      </c>
      <c r="F27" s="117"/>
      <c r="G27" s="118" t="s">
        <v>404</v>
      </c>
      <c r="H27" s="117"/>
      <c r="I27" s="118" t="s">
        <v>504</v>
      </c>
      <c r="J27" s="117"/>
      <c r="K27" s="118" t="s">
        <v>412</v>
      </c>
      <c r="L27" s="117"/>
      <c r="M27" s="118" t="s">
        <v>392</v>
      </c>
    </row>
    <row r="28" spans="1:13" x14ac:dyDescent="0.2">
      <c r="C28" s="2" t="s">
        <v>65</v>
      </c>
      <c r="D28" s="29" t="s">
        <v>66</v>
      </c>
      <c r="E28" s="118" t="s">
        <v>498</v>
      </c>
      <c r="F28" s="117"/>
      <c r="G28" s="118" t="s">
        <v>478</v>
      </c>
      <c r="H28" s="117"/>
      <c r="I28" s="118" t="s">
        <v>577</v>
      </c>
      <c r="J28" s="117"/>
      <c r="K28" s="118" t="s">
        <v>560</v>
      </c>
      <c r="L28" s="117"/>
      <c r="M28" s="118" t="s">
        <v>585</v>
      </c>
    </row>
    <row r="29" spans="1:13" x14ac:dyDescent="0.2">
      <c r="C29" s="2" t="s">
        <v>67</v>
      </c>
      <c r="D29" s="29" t="s">
        <v>68</v>
      </c>
      <c r="E29" s="118" t="s">
        <v>527</v>
      </c>
      <c r="F29" s="117"/>
      <c r="G29" s="118" t="s">
        <v>497</v>
      </c>
      <c r="H29" s="117"/>
      <c r="I29" s="118" t="s">
        <v>519</v>
      </c>
      <c r="J29" s="117"/>
      <c r="K29" s="118" t="s">
        <v>529</v>
      </c>
      <c r="L29" s="117"/>
      <c r="M29" s="118" t="s">
        <v>390</v>
      </c>
    </row>
    <row r="30" spans="1:13" x14ac:dyDescent="0.2">
      <c r="C30" s="2" t="s">
        <v>69</v>
      </c>
      <c r="D30" s="29" t="s">
        <v>70</v>
      </c>
      <c r="E30" s="118" t="s">
        <v>499</v>
      </c>
      <c r="F30" s="117"/>
      <c r="G30" s="118" t="s">
        <v>554</v>
      </c>
      <c r="H30" s="117"/>
      <c r="I30" s="118" t="s">
        <v>555</v>
      </c>
      <c r="J30" s="117"/>
      <c r="K30" s="118" t="s">
        <v>535</v>
      </c>
      <c r="L30" s="117"/>
      <c r="M30" s="118" t="s">
        <v>586</v>
      </c>
    </row>
    <row r="31" spans="1:13" s="30" customFormat="1" ht="17.45" customHeight="1" x14ac:dyDescent="0.2">
      <c r="B31" s="30" t="s">
        <v>71</v>
      </c>
      <c r="D31" s="31" t="s">
        <v>72</v>
      </c>
      <c r="E31" s="118" t="s">
        <v>516</v>
      </c>
      <c r="F31" s="117"/>
      <c r="G31" s="118" t="s">
        <v>521</v>
      </c>
      <c r="H31" s="117"/>
      <c r="I31" s="118" t="s">
        <v>587</v>
      </c>
      <c r="J31" s="117"/>
      <c r="K31" s="118" t="s">
        <v>504</v>
      </c>
      <c r="L31" s="117"/>
      <c r="M31" s="118" t="s">
        <v>554</v>
      </c>
    </row>
    <row r="32" spans="1:13" x14ac:dyDescent="0.2">
      <c r="C32" s="2" t="s">
        <v>73</v>
      </c>
      <c r="D32" s="29" t="s">
        <v>74</v>
      </c>
      <c r="E32" s="118" t="s">
        <v>498</v>
      </c>
      <c r="F32" s="117"/>
      <c r="G32" s="118" t="s">
        <v>478</v>
      </c>
      <c r="H32" s="117"/>
      <c r="I32" s="118" t="s">
        <v>453</v>
      </c>
      <c r="J32" s="117"/>
      <c r="K32" s="118" t="s">
        <v>474</v>
      </c>
      <c r="L32" s="117"/>
      <c r="M32" s="118" t="s">
        <v>481</v>
      </c>
    </row>
    <row r="33" spans="1:13" x14ac:dyDescent="0.2">
      <c r="C33" s="2" t="s">
        <v>75</v>
      </c>
      <c r="D33" s="29" t="s">
        <v>76</v>
      </c>
      <c r="E33" s="118" t="s">
        <v>481</v>
      </c>
      <c r="F33" s="117"/>
      <c r="G33" s="118" t="s">
        <v>521</v>
      </c>
      <c r="H33" s="117"/>
      <c r="I33" s="118" t="s">
        <v>588</v>
      </c>
      <c r="J33" s="117"/>
      <c r="K33" s="118" t="s">
        <v>519</v>
      </c>
      <c r="L33" s="117"/>
      <c r="M33" s="118" t="s">
        <v>485</v>
      </c>
    </row>
    <row r="34" spans="1:13" x14ac:dyDescent="0.2">
      <c r="C34" s="2" t="s">
        <v>77</v>
      </c>
      <c r="D34" s="29" t="s">
        <v>78</v>
      </c>
      <c r="E34" s="118" t="s">
        <v>483</v>
      </c>
      <c r="F34" s="117"/>
      <c r="G34" s="118" t="s">
        <v>527</v>
      </c>
      <c r="H34" s="117"/>
      <c r="I34" s="118" t="s">
        <v>447</v>
      </c>
      <c r="J34" s="117"/>
      <c r="K34" s="118" t="s">
        <v>391</v>
      </c>
      <c r="L34" s="117"/>
      <c r="M34" s="118" t="s">
        <v>418</v>
      </c>
    </row>
    <row r="35" spans="1:13" x14ac:dyDescent="0.2">
      <c r="C35" s="2" t="s">
        <v>79</v>
      </c>
      <c r="D35" s="29" t="s">
        <v>80</v>
      </c>
      <c r="E35" s="118" t="s">
        <v>575</v>
      </c>
      <c r="F35" s="117"/>
      <c r="G35" s="118" t="s">
        <v>589</v>
      </c>
      <c r="H35" s="117"/>
      <c r="I35" s="118" t="s">
        <v>590</v>
      </c>
      <c r="J35" s="117"/>
      <c r="K35" s="118" t="s">
        <v>591</v>
      </c>
      <c r="L35" s="117"/>
      <c r="M35" s="118" t="s">
        <v>592</v>
      </c>
    </row>
    <row r="36" spans="1:13" x14ac:dyDescent="0.2">
      <c r="C36" s="2" t="s">
        <v>81</v>
      </c>
      <c r="D36" s="29" t="s">
        <v>82</v>
      </c>
      <c r="E36" s="118" t="s">
        <v>514</v>
      </c>
      <c r="F36" s="117"/>
      <c r="G36" s="118" t="s">
        <v>514</v>
      </c>
      <c r="H36" s="117"/>
      <c r="I36" s="118" t="s">
        <v>593</v>
      </c>
      <c r="J36" s="117"/>
      <c r="K36" s="118" t="s">
        <v>594</v>
      </c>
      <c r="L36" s="117"/>
      <c r="M36" s="118" t="s">
        <v>595</v>
      </c>
    </row>
    <row r="37" spans="1:13" x14ac:dyDescent="0.2">
      <c r="C37" s="2" t="s">
        <v>83</v>
      </c>
      <c r="D37" s="29" t="s">
        <v>84</v>
      </c>
      <c r="E37" s="118" t="s">
        <v>596</v>
      </c>
      <c r="F37" s="117"/>
      <c r="G37" s="118" t="s">
        <v>561</v>
      </c>
      <c r="H37" s="117"/>
      <c r="I37" s="118" t="s">
        <v>597</v>
      </c>
      <c r="J37" s="117"/>
      <c r="K37" s="118" t="s">
        <v>598</v>
      </c>
      <c r="L37" s="117"/>
      <c r="M37" s="118" t="s">
        <v>583</v>
      </c>
    </row>
    <row r="38" spans="1:13" s="30" customFormat="1" ht="17.45" customHeight="1" x14ac:dyDescent="0.2">
      <c r="B38" s="30" t="s">
        <v>85</v>
      </c>
      <c r="D38" s="31" t="s">
        <v>86</v>
      </c>
      <c r="E38" s="118" t="s">
        <v>447</v>
      </c>
      <c r="F38" s="117"/>
      <c r="G38" s="118" t="s">
        <v>480</v>
      </c>
      <c r="H38" s="117"/>
      <c r="I38" s="118" t="s">
        <v>509</v>
      </c>
      <c r="J38" s="117"/>
      <c r="K38" s="118" t="s">
        <v>599</v>
      </c>
      <c r="L38" s="117"/>
      <c r="M38" s="118" t="s">
        <v>600</v>
      </c>
    </row>
    <row r="39" spans="1:13" x14ac:dyDescent="0.2">
      <c r="B39" s="2" t="s">
        <v>87</v>
      </c>
      <c r="D39" s="29" t="s">
        <v>88</v>
      </c>
      <c r="E39" s="118" t="s">
        <v>402</v>
      </c>
      <c r="F39" s="117"/>
      <c r="G39" s="118" t="s">
        <v>459</v>
      </c>
      <c r="H39" s="117"/>
      <c r="I39" s="118" t="s">
        <v>458</v>
      </c>
      <c r="J39" s="117"/>
      <c r="K39" s="118" t="s">
        <v>599</v>
      </c>
      <c r="L39" s="117"/>
      <c r="M39" s="118" t="s">
        <v>412</v>
      </c>
    </row>
    <row r="40" spans="1:13" x14ac:dyDescent="0.2">
      <c r="B40" s="2" t="s">
        <v>89</v>
      </c>
      <c r="D40" s="29" t="s">
        <v>90</v>
      </c>
      <c r="E40" s="118" t="s">
        <v>498</v>
      </c>
      <c r="F40" s="117"/>
      <c r="G40" s="118" t="s">
        <v>503</v>
      </c>
      <c r="H40" s="117"/>
      <c r="I40" s="118" t="s">
        <v>485</v>
      </c>
      <c r="J40" s="117"/>
      <c r="K40" s="118" t="s">
        <v>599</v>
      </c>
      <c r="L40" s="117"/>
      <c r="M40" s="118" t="s">
        <v>458</v>
      </c>
    </row>
    <row r="41" spans="1:13" x14ac:dyDescent="0.2">
      <c r="B41" s="2" t="s">
        <v>91</v>
      </c>
      <c r="D41" s="29" t="s">
        <v>92</v>
      </c>
      <c r="E41" s="118" t="s">
        <v>393</v>
      </c>
      <c r="F41" s="117"/>
      <c r="G41" s="118" t="s">
        <v>398</v>
      </c>
      <c r="H41" s="117"/>
      <c r="I41" s="118" t="s">
        <v>461</v>
      </c>
      <c r="J41" s="117"/>
      <c r="K41" s="118" t="s">
        <v>458</v>
      </c>
      <c r="L41" s="117"/>
      <c r="M41" s="118" t="s">
        <v>398</v>
      </c>
    </row>
    <row r="42" spans="1:13" x14ac:dyDescent="0.2">
      <c r="D42" s="25"/>
      <c r="E42" s="117"/>
      <c r="F42" s="117"/>
      <c r="G42" s="117"/>
      <c r="H42" s="117"/>
      <c r="I42" s="117"/>
      <c r="J42" s="117"/>
      <c r="K42" s="117"/>
      <c r="L42" s="117"/>
      <c r="M42" s="117"/>
    </row>
    <row r="43" spans="1:13" x14ac:dyDescent="0.2">
      <c r="A43" s="19" t="s">
        <v>93</v>
      </c>
      <c r="D43" s="29" t="s">
        <v>16</v>
      </c>
      <c r="E43" s="118" t="s">
        <v>442</v>
      </c>
      <c r="F43" s="117"/>
      <c r="G43" s="118" t="s">
        <v>471</v>
      </c>
      <c r="H43" s="117"/>
      <c r="I43" s="118" t="s">
        <v>531</v>
      </c>
      <c r="J43" s="117"/>
      <c r="K43" s="118" t="s">
        <v>471</v>
      </c>
      <c r="L43" s="117"/>
      <c r="M43" s="118" t="s">
        <v>509</v>
      </c>
    </row>
    <row r="44" spans="1:13" x14ac:dyDescent="0.2">
      <c r="B44" s="2" t="s">
        <v>94</v>
      </c>
      <c r="D44" s="29" t="s">
        <v>95</v>
      </c>
      <c r="E44" s="118" t="s">
        <v>601</v>
      </c>
      <c r="F44" s="117"/>
      <c r="G44" s="118" t="s">
        <v>480</v>
      </c>
      <c r="H44" s="117"/>
      <c r="I44" s="118" t="s">
        <v>464</v>
      </c>
      <c r="J44" s="117"/>
      <c r="K44" s="118" t="s">
        <v>602</v>
      </c>
      <c r="L44" s="117"/>
      <c r="M44" s="118" t="s">
        <v>603</v>
      </c>
    </row>
    <row r="45" spans="1:13" x14ac:dyDescent="0.2">
      <c r="B45" s="2" t="s">
        <v>96</v>
      </c>
      <c r="D45" s="29" t="s">
        <v>97</v>
      </c>
      <c r="E45" s="118" t="s">
        <v>604</v>
      </c>
      <c r="F45" s="117"/>
      <c r="G45" s="118" t="s">
        <v>478</v>
      </c>
      <c r="H45" s="117"/>
      <c r="I45" s="118" t="s">
        <v>554</v>
      </c>
      <c r="J45" s="117"/>
      <c r="K45" s="118" t="s">
        <v>594</v>
      </c>
      <c r="L45" s="117"/>
      <c r="M45" s="118" t="s">
        <v>556</v>
      </c>
    </row>
    <row r="46" spans="1:13" x14ac:dyDescent="0.2">
      <c r="D46" s="25"/>
      <c r="E46" s="117"/>
      <c r="F46" s="117"/>
      <c r="G46" s="117"/>
      <c r="H46" s="117"/>
      <c r="I46" s="117"/>
      <c r="J46" s="117"/>
      <c r="K46" s="117"/>
      <c r="L46" s="117"/>
      <c r="M46" s="117"/>
    </row>
    <row r="47" spans="1:13" x14ac:dyDescent="0.2">
      <c r="A47" s="19" t="s">
        <v>851</v>
      </c>
      <c r="D47" s="29" t="s">
        <v>17</v>
      </c>
      <c r="E47" s="118" t="s">
        <v>525</v>
      </c>
      <c r="F47" s="117"/>
      <c r="G47" s="118" t="s">
        <v>528</v>
      </c>
      <c r="H47" s="117"/>
      <c r="I47" s="118" t="s">
        <v>532</v>
      </c>
      <c r="J47" s="117"/>
      <c r="K47" s="118" t="s">
        <v>535</v>
      </c>
      <c r="L47" s="117"/>
      <c r="M47" s="118" t="s">
        <v>539</v>
      </c>
    </row>
    <row r="48" spans="1:13" x14ac:dyDescent="0.2">
      <c r="B48" s="2" t="s">
        <v>852</v>
      </c>
      <c r="D48" s="29" t="s">
        <v>100</v>
      </c>
      <c r="E48" s="118" t="s">
        <v>521</v>
      </c>
      <c r="F48" s="117"/>
      <c r="G48" s="118" t="s">
        <v>519</v>
      </c>
      <c r="H48" s="117"/>
      <c r="I48" s="118" t="s">
        <v>532</v>
      </c>
      <c r="J48" s="117"/>
      <c r="K48" s="118" t="s">
        <v>605</v>
      </c>
      <c r="L48" s="117"/>
      <c r="M48" s="118" t="s">
        <v>519</v>
      </c>
    </row>
    <row r="49" spans="1:14" x14ac:dyDescent="0.2">
      <c r="B49" s="2" t="s">
        <v>853</v>
      </c>
      <c r="D49" s="29" t="s">
        <v>102</v>
      </c>
      <c r="E49" s="118" t="s">
        <v>519</v>
      </c>
      <c r="F49" s="117"/>
      <c r="G49" s="118" t="s">
        <v>564</v>
      </c>
      <c r="H49" s="117"/>
      <c r="I49" s="118" t="s">
        <v>532</v>
      </c>
      <c r="J49" s="117"/>
      <c r="K49" s="118" t="s">
        <v>539</v>
      </c>
      <c r="L49" s="117"/>
      <c r="M49" s="118" t="s">
        <v>574</v>
      </c>
    </row>
    <row r="50" spans="1:14" x14ac:dyDescent="0.2">
      <c r="D50" s="25"/>
      <c r="E50" s="117"/>
      <c r="F50" s="117"/>
      <c r="G50" s="117"/>
      <c r="H50" s="117"/>
      <c r="I50" s="117"/>
      <c r="J50" s="117"/>
      <c r="K50" s="117"/>
      <c r="L50" s="117"/>
      <c r="M50" s="117"/>
    </row>
    <row r="51" spans="1:14" x14ac:dyDescent="0.2">
      <c r="A51" s="32" t="s">
        <v>103</v>
      </c>
      <c r="B51" s="13"/>
      <c r="C51" s="13"/>
      <c r="D51" s="33" t="s">
        <v>18</v>
      </c>
      <c r="E51" s="119" t="s">
        <v>453</v>
      </c>
      <c r="F51" s="120"/>
      <c r="G51" s="119" t="s">
        <v>529</v>
      </c>
      <c r="H51" s="120"/>
      <c r="I51" s="119" t="s">
        <v>497</v>
      </c>
      <c r="J51" s="120"/>
      <c r="K51" s="119" t="s">
        <v>452</v>
      </c>
      <c r="L51" s="120"/>
      <c r="M51" s="119" t="s">
        <v>481</v>
      </c>
      <c r="N51" s="13"/>
    </row>
    <row r="53" spans="1:14" x14ac:dyDescent="0.2">
      <c r="A53" s="20" t="s">
        <v>104</v>
      </c>
      <c r="B53" s="2" t="s">
        <v>105</v>
      </c>
    </row>
    <row r="54" spans="1:14" x14ac:dyDescent="0.2">
      <c r="A54" s="20" t="s">
        <v>216</v>
      </c>
      <c r="B54" s="2" t="s">
        <v>844</v>
      </c>
    </row>
    <row r="55" spans="1:14" x14ac:dyDescent="0.2">
      <c r="A55" s="20"/>
      <c r="B55" s="2" t="s">
        <v>845</v>
      </c>
    </row>
    <row r="56" spans="1:14" x14ac:dyDescent="0.2">
      <c r="A56" s="20"/>
      <c r="B56" s="2" t="s">
        <v>846</v>
      </c>
    </row>
    <row r="57" spans="1:14" ht="12.75" x14ac:dyDescent="0.2">
      <c r="A57" s="20"/>
      <c r="B57" s="66" t="s">
        <v>847</v>
      </c>
    </row>
    <row r="58" spans="1:14" x14ac:dyDescent="0.2">
      <c r="A58" s="20"/>
    </row>
    <row r="59" spans="1:14" x14ac:dyDescent="0.2">
      <c r="A59" s="19" t="s">
        <v>253</v>
      </c>
    </row>
    <row r="60" spans="1:14" x14ac:dyDescent="0.2">
      <c r="A60" s="2" t="s">
        <v>849</v>
      </c>
    </row>
    <row r="62" spans="1:14" x14ac:dyDescent="0.2">
      <c r="A62" s="19" t="s">
        <v>366</v>
      </c>
    </row>
  </sheetData>
  <mergeCells count="1">
    <mergeCell ref="A7:C8"/>
  </mergeCells>
  <hyperlinks>
    <hyperlink ref="B57" r:id="rId1" xr:uid="{0D61BD1B-DE5D-4647-AAA2-DC1183D7E806}"/>
  </hyperlinks>
  <printOptions horizontalCentered="1"/>
  <pageMargins left="0.39370078740157499" right="0.39370078740157499" top="0.62992125984252001" bottom="0.39370078740157499" header="0.196850393700787" footer="0.39370078740157499"/>
  <pageSetup paperSize="9" scale="90" orientation="portrait" r:id="rId2"/>
  <headerFooter>
    <oddFooter>&amp;R&amp;"Arial Mäori,Regular"&amp;9www.stats.govt.nz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62"/>
  <sheetViews>
    <sheetView zoomScaleNormal="100" workbookViewId="0"/>
  </sheetViews>
  <sheetFormatPr defaultColWidth="9.140625" defaultRowHeight="11.25" x14ac:dyDescent="0.2"/>
  <cols>
    <col min="1" max="2" width="2.28515625" style="2" customWidth="1"/>
    <col min="3" max="3" width="32.7109375" style="2" customWidth="1"/>
    <col min="4" max="4" width="9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6384" width="9.140625" style="2"/>
  </cols>
  <sheetData>
    <row r="1" spans="1:14" ht="12.75" x14ac:dyDescent="0.2">
      <c r="A1" s="1" t="s">
        <v>106</v>
      </c>
    </row>
    <row r="2" spans="1:14" ht="12.75" x14ac:dyDescent="0.2">
      <c r="A2" s="3"/>
    </row>
    <row r="3" spans="1:14" ht="15" customHeight="1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5"/>
    </row>
    <row r="4" spans="1:14" ht="15" customHeight="1" x14ac:dyDescent="0.2">
      <c r="A4" s="6" t="s">
        <v>107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5"/>
    </row>
    <row r="5" spans="1:14" ht="12" customHeight="1" x14ac:dyDescent="0.2">
      <c r="A5" s="7" t="s">
        <v>108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5"/>
    </row>
    <row r="6" spans="1:14" ht="8.1" customHeight="1" x14ac:dyDescent="0.2"/>
    <row r="7" spans="1:14" ht="11.25" customHeight="1" x14ac:dyDescent="0.2">
      <c r="A7" s="278" t="s">
        <v>34</v>
      </c>
      <c r="B7" s="278"/>
      <c r="C7" s="279"/>
      <c r="D7" s="26" t="s">
        <v>362</v>
      </c>
      <c r="E7" s="115" t="s">
        <v>19</v>
      </c>
      <c r="F7" s="116"/>
      <c r="G7" s="116"/>
      <c r="H7" s="116"/>
      <c r="I7" s="116"/>
      <c r="J7" s="116"/>
      <c r="K7" s="116"/>
      <c r="L7" s="116"/>
      <c r="M7" s="116"/>
      <c r="N7" s="17"/>
    </row>
    <row r="8" spans="1:14" ht="11.25" customHeight="1" x14ac:dyDescent="0.2">
      <c r="A8" s="280"/>
      <c r="B8" s="280"/>
      <c r="C8" s="281"/>
      <c r="D8" s="28" t="s">
        <v>35</v>
      </c>
      <c r="E8" s="115" t="s">
        <v>541</v>
      </c>
      <c r="F8" s="116"/>
      <c r="G8" s="115" t="s">
        <v>542</v>
      </c>
      <c r="H8" s="116"/>
      <c r="I8" s="115" t="s">
        <v>543</v>
      </c>
      <c r="J8" s="116"/>
      <c r="K8" s="115" t="s">
        <v>544</v>
      </c>
      <c r="L8" s="116"/>
      <c r="M8" s="115" t="s">
        <v>545</v>
      </c>
      <c r="N8" s="17"/>
    </row>
    <row r="9" spans="1:14" x14ac:dyDescent="0.2">
      <c r="A9" s="181"/>
      <c r="B9" s="181"/>
      <c r="C9" s="181"/>
      <c r="D9" s="181"/>
      <c r="E9" s="182"/>
      <c r="F9" s="182"/>
      <c r="G9" s="182"/>
      <c r="H9" s="182"/>
      <c r="I9" s="182"/>
      <c r="J9" s="182"/>
      <c r="K9" s="182"/>
      <c r="L9" s="182"/>
      <c r="M9" s="182"/>
      <c r="N9" s="181"/>
    </row>
    <row r="10" spans="1:14" x14ac:dyDescent="0.2">
      <c r="A10" s="19" t="s">
        <v>36</v>
      </c>
      <c r="D10" s="29" t="s">
        <v>13</v>
      </c>
      <c r="E10" s="118" t="s">
        <v>488</v>
      </c>
      <c r="F10" s="117"/>
      <c r="G10" s="118" t="s">
        <v>388</v>
      </c>
      <c r="H10" s="117"/>
      <c r="I10" s="118" t="s">
        <v>425</v>
      </c>
      <c r="J10" s="117"/>
      <c r="K10" s="118" t="s">
        <v>479</v>
      </c>
      <c r="L10" s="117"/>
      <c r="M10" s="118" t="s">
        <v>606</v>
      </c>
    </row>
    <row r="11" spans="1:14" x14ac:dyDescent="0.2">
      <c r="B11" s="2" t="s">
        <v>37</v>
      </c>
      <c r="D11" s="29" t="s">
        <v>38</v>
      </c>
      <c r="E11" s="118" t="s">
        <v>607</v>
      </c>
      <c r="F11" s="117"/>
      <c r="G11" s="118" t="s">
        <v>608</v>
      </c>
      <c r="H11" s="117"/>
      <c r="I11" s="118" t="s">
        <v>609</v>
      </c>
      <c r="J11" s="117"/>
      <c r="K11" s="118" t="s">
        <v>610</v>
      </c>
      <c r="L11" s="117"/>
      <c r="M11" s="118" t="s">
        <v>611</v>
      </c>
    </row>
    <row r="12" spans="1:14" x14ac:dyDescent="0.2">
      <c r="B12" s="2" t="s">
        <v>39</v>
      </c>
      <c r="D12" s="29" t="s">
        <v>40</v>
      </c>
      <c r="E12" s="118" t="s">
        <v>426</v>
      </c>
      <c r="F12" s="117"/>
      <c r="G12" s="118" t="s">
        <v>612</v>
      </c>
      <c r="H12" s="117"/>
      <c r="I12" s="118" t="s">
        <v>613</v>
      </c>
      <c r="J12" s="117"/>
      <c r="K12" s="118" t="s">
        <v>614</v>
      </c>
      <c r="L12" s="117"/>
      <c r="M12" s="118" t="s">
        <v>615</v>
      </c>
    </row>
    <row r="13" spans="1:14" x14ac:dyDescent="0.2">
      <c r="D13" s="25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1:14" x14ac:dyDescent="0.2">
      <c r="A14" s="19" t="s">
        <v>41</v>
      </c>
      <c r="D14" s="29" t="s">
        <v>14</v>
      </c>
      <c r="E14" s="118" t="s">
        <v>465</v>
      </c>
      <c r="F14" s="117"/>
      <c r="G14" s="118" t="s">
        <v>443</v>
      </c>
      <c r="H14" s="117"/>
      <c r="I14" s="118" t="s">
        <v>465</v>
      </c>
      <c r="J14" s="117"/>
      <c r="K14" s="118" t="s">
        <v>616</v>
      </c>
      <c r="L14" s="117"/>
      <c r="M14" s="118" t="s">
        <v>491</v>
      </c>
    </row>
    <row r="15" spans="1:14" x14ac:dyDescent="0.2">
      <c r="B15" s="2" t="s">
        <v>42</v>
      </c>
      <c r="D15" s="29" t="s">
        <v>43</v>
      </c>
      <c r="E15" s="118" t="s">
        <v>488</v>
      </c>
      <c r="F15" s="117"/>
      <c r="G15" s="118" t="s">
        <v>394</v>
      </c>
      <c r="H15" s="117"/>
      <c r="I15" s="118" t="s">
        <v>617</v>
      </c>
      <c r="J15" s="117"/>
      <c r="K15" s="118" t="s">
        <v>616</v>
      </c>
      <c r="L15" s="117"/>
      <c r="M15" s="118" t="s">
        <v>454</v>
      </c>
    </row>
    <row r="16" spans="1:14" x14ac:dyDescent="0.2">
      <c r="C16" s="2" t="s">
        <v>44</v>
      </c>
      <c r="D16" s="29" t="s">
        <v>45</v>
      </c>
      <c r="E16" s="118" t="s">
        <v>444</v>
      </c>
      <c r="F16" s="117"/>
      <c r="G16" s="118" t="s">
        <v>495</v>
      </c>
      <c r="H16" s="117"/>
      <c r="I16" s="118" t="s">
        <v>610</v>
      </c>
      <c r="J16" s="117"/>
      <c r="K16" s="118" t="s">
        <v>618</v>
      </c>
      <c r="L16" s="117"/>
      <c r="M16" s="118" t="s">
        <v>619</v>
      </c>
    </row>
    <row r="17" spans="1:13" x14ac:dyDescent="0.2">
      <c r="C17" s="2" t="s">
        <v>46</v>
      </c>
      <c r="D17" s="29" t="s">
        <v>47</v>
      </c>
      <c r="E17" s="118" t="s">
        <v>620</v>
      </c>
      <c r="F17" s="117"/>
      <c r="G17" s="118" t="s">
        <v>449</v>
      </c>
      <c r="H17" s="117"/>
      <c r="I17" s="118" t="s">
        <v>387</v>
      </c>
      <c r="J17" s="117"/>
      <c r="K17" s="118" t="s">
        <v>430</v>
      </c>
      <c r="L17" s="117"/>
      <c r="M17" s="118" t="s">
        <v>621</v>
      </c>
    </row>
    <row r="18" spans="1:13" x14ac:dyDescent="0.2">
      <c r="C18" s="2" t="s">
        <v>48</v>
      </c>
      <c r="D18" s="29" t="s">
        <v>49</v>
      </c>
      <c r="E18" s="118" t="s">
        <v>608</v>
      </c>
      <c r="F18" s="117"/>
      <c r="G18" s="118" t="s">
        <v>622</v>
      </c>
      <c r="H18" s="117"/>
      <c r="I18" s="118" t="s">
        <v>623</v>
      </c>
      <c r="J18" s="117"/>
      <c r="K18" s="118" t="s">
        <v>436</v>
      </c>
      <c r="L18" s="117"/>
      <c r="M18" s="118" t="s">
        <v>624</v>
      </c>
    </row>
    <row r="19" spans="1:13" x14ac:dyDescent="0.2">
      <c r="C19" s="2" t="s">
        <v>50</v>
      </c>
      <c r="D19" s="29" t="s">
        <v>51</v>
      </c>
      <c r="E19" s="118" t="s">
        <v>449</v>
      </c>
      <c r="F19" s="117"/>
      <c r="G19" s="118" t="s">
        <v>625</v>
      </c>
      <c r="H19" s="117"/>
      <c r="I19" s="118" t="s">
        <v>431</v>
      </c>
      <c r="J19" s="117"/>
      <c r="K19" s="118" t="s">
        <v>626</v>
      </c>
      <c r="L19" s="117"/>
      <c r="M19" s="118" t="s">
        <v>627</v>
      </c>
    </row>
    <row r="20" spans="1:13" x14ac:dyDescent="0.2">
      <c r="C20" s="2" t="s">
        <v>52</v>
      </c>
      <c r="D20" s="29" t="s">
        <v>53</v>
      </c>
      <c r="E20" s="118" t="s">
        <v>449</v>
      </c>
      <c r="F20" s="117"/>
      <c r="G20" s="118" t="s">
        <v>449</v>
      </c>
      <c r="H20" s="117"/>
      <c r="I20" s="118" t="s">
        <v>430</v>
      </c>
      <c r="J20" s="117"/>
      <c r="K20" s="118" t="s">
        <v>444</v>
      </c>
      <c r="L20" s="117"/>
      <c r="M20" s="118" t="s">
        <v>505</v>
      </c>
    </row>
    <row r="21" spans="1:13" s="30" customFormat="1" ht="17.45" customHeight="1" x14ac:dyDescent="0.2">
      <c r="B21" s="30" t="s">
        <v>54</v>
      </c>
      <c r="D21" s="31" t="s">
        <v>55</v>
      </c>
      <c r="E21" s="118" t="s">
        <v>426</v>
      </c>
      <c r="F21" s="117"/>
      <c r="G21" s="118" t="s">
        <v>491</v>
      </c>
      <c r="H21" s="117"/>
      <c r="I21" s="118" t="s">
        <v>468</v>
      </c>
      <c r="J21" s="117"/>
      <c r="K21" s="118" t="s">
        <v>628</v>
      </c>
      <c r="L21" s="117"/>
      <c r="M21" s="118" t="s">
        <v>479</v>
      </c>
    </row>
    <row r="22" spans="1:13" x14ac:dyDescent="0.2">
      <c r="D22" s="25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 x14ac:dyDescent="0.2">
      <c r="A23" s="19" t="s">
        <v>56</v>
      </c>
      <c r="D23" s="29" t="s">
        <v>15</v>
      </c>
      <c r="E23" s="118" t="s">
        <v>399</v>
      </c>
      <c r="F23" s="117"/>
      <c r="G23" s="118" t="s">
        <v>387</v>
      </c>
      <c r="H23" s="117"/>
      <c r="I23" s="118" t="s">
        <v>455</v>
      </c>
      <c r="J23" s="117"/>
      <c r="K23" s="118" t="s">
        <v>408</v>
      </c>
      <c r="L23" s="117"/>
      <c r="M23" s="118" t="s">
        <v>430</v>
      </c>
    </row>
    <row r="24" spans="1:13" x14ac:dyDescent="0.2">
      <c r="B24" s="2" t="s">
        <v>57</v>
      </c>
      <c r="D24" s="29" t="s">
        <v>58</v>
      </c>
      <c r="E24" s="118" t="s">
        <v>426</v>
      </c>
      <c r="F24" s="117"/>
      <c r="G24" s="118" t="s">
        <v>465</v>
      </c>
      <c r="H24" s="117"/>
      <c r="I24" s="118" t="s">
        <v>629</v>
      </c>
      <c r="J24" s="117"/>
      <c r="K24" s="118" t="s">
        <v>416</v>
      </c>
      <c r="L24" s="117"/>
      <c r="M24" s="118" t="s">
        <v>610</v>
      </c>
    </row>
    <row r="25" spans="1:13" x14ac:dyDescent="0.2">
      <c r="C25" s="2" t="s">
        <v>59</v>
      </c>
      <c r="D25" s="29" t="s">
        <v>60</v>
      </c>
      <c r="E25" s="118" t="s">
        <v>444</v>
      </c>
      <c r="F25" s="117"/>
      <c r="G25" s="118" t="s">
        <v>619</v>
      </c>
      <c r="H25" s="117"/>
      <c r="I25" s="118" t="s">
        <v>619</v>
      </c>
      <c r="J25" s="117"/>
      <c r="K25" s="118" t="s">
        <v>423</v>
      </c>
      <c r="L25" s="117"/>
      <c r="M25" s="118" t="s">
        <v>468</v>
      </c>
    </row>
    <row r="26" spans="1:13" x14ac:dyDescent="0.2">
      <c r="C26" s="2" t="s">
        <v>61</v>
      </c>
      <c r="D26" s="29" t="s">
        <v>62</v>
      </c>
      <c r="E26" s="118" t="s">
        <v>400</v>
      </c>
      <c r="F26" s="117"/>
      <c r="G26" s="118" t="s">
        <v>608</v>
      </c>
      <c r="H26" s="117"/>
      <c r="I26" s="118" t="s">
        <v>455</v>
      </c>
      <c r="J26" s="117"/>
      <c r="K26" s="118" t="s">
        <v>436</v>
      </c>
      <c r="L26" s="117"/>
      <c r="M26" s="118" t="s">
        <v>630</v>
      </c>
    </row>
    <row r="27" spans="1:13" x14ac:dyDescent="0.2">
      <c r="C27" s="2" t="s">
        <v>63</v>
      </c>
      <c r="D27" s="29" t="s">
        <v>64</v>
      </c>
      <c r="E27" s="118" t="s">
        <v>617</v>
      </c>
      <c r="F27" s="117"/>
      <c r="G27" s="118" t="s">
        <v>435</v>
      </c>
      <c r="H27" s="117"/>
      <c r="I27" s="118" t="s">
        <v>631</v>
      </c>
      <c r="J27" s="117"/>
      <c r="K27" s="118" t="s">
        <v>632</v>
      </c>
      <c r="L27" s="117"/>
      <c r="M27" s="118" t="s">
        <v>617</v>
      </c>
    </row>
    <row r="28" spans="1:13" x14ac:dyDescent="0.2">
      <c r="C28" s="2" t="s">
        <v>65</v>
      </c>
      <c r="D28" s="29" t="s">
        <v>66</v>
      </c>
      <c r="E28" s="118" t="s">
        <v>622</v>
      </c>
      <c r="F28" s="117"/>
      <c r="G28" s="118" t="s">
        <v>444</v>
      </c>
      <c r="H28" s="117"/>
      <c r="I28" s="118" t="s">
        <v>633</v>
      </c>
      <c r="J28" s="117"/>
      <c r="K28" s="118" t="s">
        <v>536</v>
      </c>
      <c r="L28" s="117"/>
      <c r="M28" s="118" t="s">
        <v>634</v>
      </c>
    </row>
    <row r="29" spans="1:13" x14ac:dyDescent="0.2">
      <c r="C29" s="2" t="s">
        <v>67</v>
      </c>
      <c r="D29" s="29" t="s">
        <v>68</v>
      </c>
      <c r="E29" s="118" t="s">
        <v>617</v>
      </c>
      <c r="F29" s="117"/>
      <c r="G29" s="118" t="s">
        <v>394</v>
      </c>
      <c r="H29" s="117"/>
      <c r="I29" s="118" t="s">
        <v>635</v>
      </c>
      <c r="J29" s="117"/>
      <c r="K29" s="118" t="s">
        <v>636</v>
      </c>
      <c r="L29" s="117"/>
      <c r="M29" s="118" t="s">
        <v>637</v>
      </c>
    </row>
    <row r="30" spans="1:13" x14ac:dyDescent="0.2">
      <c r="C30" s="2" t="s">
        <v>69</v>
      </c>
      <c r="D30" s="29" t="s">
        <v>70</v>
      </c>
      <c r="E30" s="118" t="s">
        <v>638</v>
      </c>
      <c r="F30" s="117"/>
      <c r="G30" s="118" t="s">
        <v>449</v>
      </c>
      <c r="H30" s="117"/>
      <c r="I30" s="118" t="s">
        <v>408</v>
      </c>
      <c r="J30" s="117"/>
      <c r="K30" s="118" t="s">
        <v>639</v>
      </c>
      <c r="L30" s="117"/>
      <c r="M30" s="118" t="s">
        <v>624</v>
      </c>
    </row>
    <row r="31" spans="1:13" s="30" customFormat="1" ht="17.45" customHeight="1" x14ac:dyDescent="0.2">
      <c r="B31" s="30" t="s">
        <v>71</v>
      </c>
      <c r="D31" s="31" t="s">
        <v>72</v>
      </c>
      <c r="E31" s="118" t="s">
        <v>435</v>
      </c>
      <c r="F31" s="117"/>
      <c r="G31" s="118" t="s">
        <v>387</v>
      </c>
      <c r="H31" s="117"/>
      <c r="I31" s="118" t="s">
        <v>468</v>
      </c>
      <c r="J31" s="117"/>
      <c r="K31" s="118" t="s">
        <v>640</v>
      </c>
      <c r="L31" s="117"/>
      <c r="M31" s="118" t="s">
        <v>619</v>
      </c>
    </row>
    <row r="32" spans="1:13" x14ac:dyDescent="0.2">
      <c r="C32" s="2" t="s">
        <v>73</v>
      </c>
      <c r="D32" s="29" t="s">
        <v>74</v>
      </c>
      <c r="E32" s="118" t="s">
        <v>431</v>
      </c>
      <c r="F32" s="117"/>
      <c r="G32" s="118" t="s">
        <v>444</v>
      </c>
      <c r="H32" s="117"/>
      <c r="I32" s="118" t="s">
        <v>408</v>
      </c>
      <c r="J32" s="117"/>
      <c r="K32" s="118" t="s">
        <v>435</v>
      </c>
      <c r="L32" s="117"/>
      <c r="M32" s="118" t="s">
        <v>468</v>
      </c>
    </row>
    <row r="33" spans="1:13" x14ac:dyDescent="0.2">
      <c r="C33" s="2" t="s">
        <v>75</v>
      </c>
      <c r="D33" s="29" t="s">
        <v>76</v>
      </c>
      <c r="E33" s="118" t="s">
        <v>641</v>
      </c>
      <c r="F33" s="117"/>
      <c r="G33" s="118" t="s">
        <v>526</v>
      </c>
      <c r="H33" s="117"/>
      <c r="I33" s="118" t="s">
        <v>387</v>
      </c>
      <c r="J33" s="117"/>
      <c r="K33" s="118" t="s">
        <v>449</v>
      </c>
      <c r="L33" s="117"/>
      <c r="M33" s="118" t="s">
        <v>607</v>
      </c>
    </row>
    <row r="34" spans="1:13" x14ac:dyDescent="0.2">
      <c r="C34" s="2" t="s">
        <v>77</v>
      </c>
      <c r="D34" s="29" t="s">
        <v>78</v>
      </c>
      <c r="E34" s="118" t="s">
        <v>426</v>
      </c>
      <c r="F34" s="117"/>
      <c r="G34" s="118" t="s">
        <v>416</v>
      </c>
      <c r="H34" s="117"/>
      <c r="I34" s="118" t="s">
        <v>642</v>
      </c>
      <c r="J34" s="117"/>
      <c r="K34" s="118" t="s">
        <v>608</v>
      </c>
      <c r="L34" s="117"/>
      <c r="M34" s="118" t="s">
        <v>628</v>
      </c>
    </row>
    <row r="35" spans="1:13" x14ac:dyDescent="0.2">
      <c r="C35" s="2" t="s">
        <v>79</v>
      </c>
      <c r="D35" s="29" t="s">
        <v>80</v>
      </c>
      <c r="E35" s="118" t="s">
        <v>540</v>
      </c>
      <c r="F35" s="117"/>
      <c r="G35" s="118" t="s">
        <v>435</v>
      </c>
      <c r="H35" s="117"/>
      <c r="I35" s="118" t="s">
        <v>638</v>
      </c>
      <c r="J35" s="117"/>
      <c r="K35" s="118" t="s">
        <v>643</v>
      </c>
      <c r="L35" s="117"/>
      <c r="M35" s="118" t="s">
        <v>644</v>
      </c>
    </row>
    <row r="36" spans="1:13" x14ac:dyDescent="0.2">
      <c r="C36" s="2" t="s">
        <v>81</v>
      </c>
      <c r="D36" s="29" t="s">
        <v>82</v>
      </c>
      <c r="E36" s="118" t="s">
        <v>449</v>
      </c>
      <c r="F36" s="117"/>
      <c r="G36" s="118" t="s">
        <v>443</v>
      </c>
      <c r="H36" s="117"/>
      <c r="I36" s="118" t="s">
        <v>426</v>
      </c>
      <c r="J36" s="117"/>
      <c r="K36" s="118" t="s">
        <v>640</v>
      </c>
      <c r="L36" s="117"/>
      <c r="M36" s="118" t="s">
        <v>430</v>
      </c>
    </row>
    <row r="37" spans="1:13" x14ac:dyDescent="0.2">
      <c r="C37" s="2" t="s">
        <v>83</v>
      </c>
      <c r="D37" s="29" t="s">
        <v>84</v>
      </c>
      <c r="E37" s="118" t="s">
        <v>449</v>
      </c>
      <c r="F37" s="117"/>
      <c r="G37" s="118" t="s">
        <v>430</v>
      </c>
      <c r="H37" s="117"/>
      <c r="I37" s="118" t="s">
        <v>645</v>
      </c>
      <c r="J37" s="117"/>
      <c r="K37" s="118" t="s">
        <v>646</v>
      </c>
      <c r="L37" s="117"/>
      <c r="M37" s="118" t="s">
        <v>647</v>
      </c>
    </row>
    <row r="38" spans="1:13" s="30" customFormat="1" ht="17.45" customHeight="1" x14ac:dyDescent="0.2">
      <c r="B38" s="30" t="s">
        <v>85</v>
      </c>
      <c r="D38" s="31" t="s">
        <v>86</v>
      </c>
      <c r="E38" s="118" t="s">
        <v>622</v>
      </c>
      <c r="F38" s="117"/>
      <c r="G38" s="118" t="s">
        <v>431</v>
      </c>
      <c r="H38" s="117"/>
      <c r="I38" s="118" t="s">
        <v>449</v>
      </c>
      <c r="J38" s="117"/>
      <c r="K38" s="118" t="s">
        <v>505</v>
      </c>
      <c r="L38" s="117"/>
      <c r="M38" s="118" t="s">
        <v>431</v>
      </c>
    </row>
    <row r="39" spans="1:13" x14ac:dyDescent="0.2">
      <c r="B39" s="2" t="s">
        <v>87</v>
      </c>
      <c r="D39" s="29" t="s">
        <v>88</v>
      </c>
      <c r="E39" s="118" t="s">
        <v>387</v>
      </c>
      <c r="F39" s="117"/>
      <c r="G39" s="118" t="s">
        <v>629</v>
      </c>
      <c r="H39" s="117"/>
      <c r="I39" s="118" t="s">
        <v>526</v>
      </c>
      <c r="J39" s="117"/>
      <c r="K39" s="118" t="s">
        <v>488</v>
      </c>
      <c r="L39" s="117"/>
      <c r="M39" s="118" t="s">
        <v>648</v>
      </c>
    </row>
    <row r="40" spans="1:13" x14ac:dyDescent="0.2">
      <c r="B40" s="2" t="s">
        <v>89</v>
      </c>
      <c r="D40" s="29" t="s">
        <v>90</v>
      </c>
      <c r="E40" s="118" t="s">
        <v>619</v>
      </c>
      <c r="F40" s="117"/>
      <c r="G40" s="118" t="s">
        <v>449</v>
      </c>
      <c r="H40" s="117"/>
      <c r="I40" s="118" t="s">
        <v>426</v>
      </c>
      <c r="J40" s="117"/>
      <c r="K40" s="118" t="s">
        <v>641</v>
      </c>
      <c r="L40" s="117"/>
      <c r="M40" s="118" t="s">
        <v>454</v>
      </c>
    </row>
    <row r="41" spans="1:13" x14ac:dyDescent="0.2">
      <c r="B41" s="2" t="s">
        <v>91</v>
      </c>
      <c r="D41" s="29" t="s">
        <v>92</v>
      </c>
      <c r="E41" s="118" t="s">
        <v>426</v>
      </c>
      <c r="F41" s="117"/>
      <c r="G41" s="118" t="s">
        <v>454</v>
      </c>
      <c r="H41" s="117"/>
      <c r="I41" s="118" t="s">
        <v>639</v>
      </c>
      <c r="J41" s="117"/>
      <c r="K41" s="118" t="s">
        <v>394</v>
      </c>
      <c r="L41" s="117"/>
      <c r="M41" s="118" t="s">
        <v>649</v>
      </c>
    </row>
    <row r="42" spans="1:13" x14ac:dyDescent="0.2">
      <c r="D42" s="25"/>
      <c r="E42" s="117"/>
      <c r="F42" s="117"/>
      <c r="G42" s="117"/>
      <c r="H42" s="117"/>
      <c r="I42" s="117"/>
      <c r="J42" s="117"/>
      <c r="K42" s="117"/>
      <c r="L42" s="117"/>
      <c r="M42" s="117"/>
    </row>
    <row r="43" spans="1:13" x14ac:dyDescent="0.2">
      <c r="A43" s="19" t="s">
        <v>93</v>
      </c>
      <c r="D43" s="29" t="s">
        <v>16</v>
      </c>
      <c r="E43" s="118" t="s">
        <v>648</v>
      </c>
      <c r="F43" s="117"/>
      <c r="G43" s="118" t="s">
        <v>629</v>
      </c>
      <c r="H43" s="117"/>
      <c r="I43" s="118" t="s">
        <v>506</v>
      </c>
      <c r="J43" s="117"/>
      <c r="K43" s="118" t="s">
        <v>646</v>
      </c>
      <c r="L43" s="117"/>
      <c r="M43" s="118" t="s">
        <v>408</v>
      </c>
    </row>
    <row r="44" spans="1:13" x14ac:dyDescent="0.2">
      <c r="B44" s="2" t="s">
        <v>94</v>
      </c>
      <c r="D44" s="29" t="s">
        <v>95</v>
      </c>
      <c r="E44" s="118" t="s">
        <v>650</v>
      </c>
      <c r="F44" s="117"/>
      <c r="G44" s="118" t="s">
        <v>651</v>
      </c>
      <c r="H44" s="117"/>
      <c r="I44" s="118" t="s">
        <v>425</v>
      </c>
      <c r="J44" s="117"/>
      <c r="K44" s="118" t="s">
        <v>652</v>
      </c>
      <c r="L44" s="117"/>
      <c r="M44" s="118" t="s">
        <v>408</v>
      </c>
    </row>
    <row r="45" spans="1:13" x14ac:dyDescent="0.2">
      <c r="B45" s="2" t="s">
        <v>96</v>
      </c>
      <c r="D45" s="29" t="s">
        <v>97</v>
      </c>
      <c r="E45" s="118" t="s">
        <v>394</v>
      </c>
      <c r="F45" s="117"/>
      <c r="G45" s="118" t="s">
        <v>454</v>
      </c>
      <c r="H45" s="117"/>
      <c r="I45" s="118" t="s">
        <v>536</v>
      </c>
      <c r="J45" s="117"/>
      <c r="K45" s="118" t="s">
        <v>624</v>
      </c>
      <c r="L45" s="117"/>
      <c r="M45" s="118" t="s">
        <v>640</v>
      </c>
    </row>
    <row r="46" spans="1:13" x14ac:dyDescent="0.2">
      <c r="D46" s="25"/>
      <c r="E46" s="117"/>
      <c r="F46" s="117"/>
      <c r="G46" s="117"/>
      <c r="H46" s="117"/>
      <c r="I46" s="117"/>
      <c r="J46" s="117"/>
      <c r="K46" s="117"/>
      <c r="L46" s="117"/>
      <c r="M46" s="117"/>
    </row>
    <row r="47" spans="1:13" x14ac:dyDescent="0.2">
      <c r="A47" s="19" t="s">
        <v>851</v>
      </c>
      <c r="D47" s="29" t="s">
        <v>17</v>
      </c>
      <c r="E47" s="118" t="s">
        <v>449</v>
      </c>
      <c r="F47" s="117"/>
      <c r="G47" s="118" t="s">
        <v>468</v>
      </c>
      <c r="H47" s="117"/>
      <c r="I47" s="118" t="s">
        <v>532</v>
      </c>
      <c r="J47" s="117"/>
      <c r="K47" s="118" t="s">
        <v>532</v>
      </c>
      <c r="L47" s="117"/>
      <c r="M47" s="118" t="s">
        <v>468</v>
      </c>
    </row>
    <row r="48" spans="1:13" x14ac:dyDescent="0.2">
      <c r="B48" s="2" t="s">
        <v>852</v>
      </c>
      <c r="D48" s="29" t="s">
        <v>100</v>
      </c>
      <c r="E48" s="118" t="s">
        <v>399</v>
      </c>
      <c r="F48" s="117"/>
      <c r="G48" s="118" t="s">
        <v>399</v>
      </c>
      <c r="H48" s="117"/>
      <c r="I48" s="118" t="s">
        <v>532</v>
      </c>
      <c r="J48" s="117"/>
      <c r="K48" s="118" t="s">
        <v>532</v>
      </c>
      <c r="L48" s="117"/>
      <c r="M48" s="118" t="s">
        <v>430</v>
      </c>
    </row>
    <row r="49" spans="1:14" x14ac:dyDescent="0.2">
      <c r="B49" s="2" t="s">
        <v>853</v>
      </c>
      <c r="D49" s="29" t="s">
        <v>102</v>
      </c>
      <c r="E49" s="118" t="s">
        <v>468</v>
      </c>
      <c r="F49" s="117"/>
      <c r="G49" s="118" t="s">
        <v>619</v>
      </c>
      <c r="H49" s="117"/>
      <c r="I49" s="118" t="s">
        <v>532</v>
      </c>
      <c r="J49" s="117"/>
      <c r="K49" s="118" t="s">
        <v>532</v>
      </c>
      <c r="L49" s="117"/>
      <c r="M49" s="118" t="s">
        <v>454</v>
      </c>
    </row>
    <row r="50" spans="1:14" x14ac:dyDescent="0.2">
      <c r="D50" s="25"/>
      <c r="E50" s="117"/>
      <c r="F50" s="117"/>
      <c r="G50" s="117"/>
      <c r="H50" s="117"/>
      <c r="I50" s="117"/>
      <c r="J50" s="117"/>
      <c r="K50" s="117"/>
      <c r="L50" s="117"/>
      <c r="M50" s="117"/>
    </row>
    <row r="51" spans="1:14" x14ac:dyDescent="0.2">
      <c r="A51" s="32" t="s">
        <v>103</v>
      </c>
      <c r="B51" s="13"/>
      <c r="C51" s="13"/>
      <c r="D51" s="33" t="s">
        <v>18</v>
      </c>
      <c r="E51" s="119" t="s">
        <v>443</v>
      </c>
      <c r="F51" s="120"/>
      <c r="G51" s="119" t="s">
        <v>454</v>
      </c>
      <c r="H51" s="120"/>
      <c r="I51" s="119" t="s">
        <v>435</v>
      </c>
      <c r="J51" s="120"/>
      <c r="K51" s="119" t="s">
        <v>423</v>
      </c>
      <c r="L51" s="120"/>
      <c r="M51" s="119" t="s">
        <v>449</v>
      </c>
      <c r="N51" s="13"/>
    </row>
    <row r="53" spans="1:14" x14ac:dyDescent="0.2">
      <c r="A53" s="20" t="s">
        <v>104</v>
      </c>
      <c r="B53" s="2" t="s">
        <v>105</v>
      </c>
    </row>
    <row r="54" spans="1:14" x14ac:dyDescent="0.2">
      <c r="A54" s="20" t="s">
        <v>216</v>
      </c>
      <c r="B54" s="2" t="s">
        <v>844</v>
      </c>
    </row>
    <row r="55" spans="1:14" x14ac:dyDescent="0.2">
      <c r="A55" s="20"/>
      <c r="B55" s="2" t="s">
        <v>845</v>
      </c>
    </row>
    <row r="56" spans="1:14" x14ac:dyDescent="0.2">
      <c r="A56" s="20"/>
      <c r="B56" s="2" t="s">
        <v>846</v>
      </c>
    </row>
    <row r="57" spans="1:14" ht="12.75" x14ac:dyDescent="0.2">
      <c r="A57" s="20"/>
      <c r="B57" s="66" t="s">
        <v>847</v>
      </c>
    </row>
    <row r="58" spans="1:14" x14ac:dyDescent="0.2">
      <c r="A58" s="20"/>
    </row>
    <row r="59" spans="1:14" x14ac:dyDescent="0.2">
      <c r="A59" s="19" t="s">
        <v>253</v>
      </c>
    </row>
    <row r="60" spans="1:14" x14ac:dyDescent="0.2">
      <c r="A60" s="2" t="s">
        <v>849</v>
      </c>
    </row>
    <row r="62" spans="1:14" x14ac:dyDescent="0.2">
      <c r="A62" s="19" t="s">
        <v>366</v>
      </c>
    </row>
  </sheetData>
  <mergeCells count="1">
    <mergeCell ref="A7:C8"/>
  </mergeCells>
  <hyperlinks>
    <hyperlink ref="B57" r:id="rId1" xr:uid="{A65CD900-B4A8-4557-9AB6-6FF50D32DAC6}"/>
  </hyperlinks>
  <printOptions horizontalCentered="1"/>
  <pageMargins left="0.39370078740157499" right="0.39370078740157499" top="0.62992125984252001" bottom="0.39370078740157499" header="0.196850393700787" footer="0.39370078740157499"/>
  <pageSetup paperSize="9" scale="90" orientation="portrait" r:id="rId2"/>
  <headerFooter>
    <oddFooter>&amp;R&amp;"Arial Mäori,Regular"&amp;9www.stats.govt.nz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62"/>
  <sheetViews>
    <sheetView zoomScaleNormal="100" workbookViewId="0"/>
  </sheetViews>
  <sheetFormatPr defaultColWidth="9.140625" defaultRowHeight="11.25" x14ac:dyDescent="0.2"/>
  <cols>
    <col min="1" max="2" width="2.28515625" style="2" customWidth="1"/>
    <col min="3" max="3" width="32.7109375" style="2" customWidth="1"/>
    <col min="4" max="4" width="9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6384" width="9.140625" style="2"/>
  </cols>
  <sheetData>
    <row r="1" spans="1:14" ht="12.75" x14ac:dyDescent="0.2">
      <c r="A1" s="1" t="s">
        <v>109</v>
      </c>
    </row>
    <row r="2" spans="1:14" ht="12.75" x14ac:dyDescent="0.2">
      <c r="A2" s="3"/>
    </row>
    <row r="3" spans="1:14" ht="15" customHeight="1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5"/>
    </row>
    <row r="4" spans="1:14" ht="15" customHeight="1" x14ac:dyDescent="0.2">
      <c r="A4" s="6" t="s">
        <v>107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5"/>
    </row>
    <row r="5" spans="1:14" ht="12" customHeight="1" x14ac:dyDescent="0.2">
      <c r="A5" s="7" t="s">
        <v>110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5"/>
    </row>
    <row r="6" spans="1:14" ht="8.1" customHeight="1" x14ac:dyDescent="0.2"/>
    <row r="7" spans="1:14" ht="11.25" customHeight="1" x14ac:dyDescent="0.2">
      <c r="A7" s="278" t="s">
        <v>34</v>
      </c>
      <c r="B7" s="278"/>
      <c r="C7" s="279"/>
      <c r="D7" s="26" t="s">
        <v>362</v>
      </c>
      <c r="E7" s="115" t="s">
        <v>19</v>
      </c>
      <c r="F7" s="116"/>
      <c r="G7" s="116"/>
      <c r="H7" s="116"/>
      <c r="I7" s="116"/>
      <c r="J7" s="116"/>
      <c r="K7" s="116"/>
      <c r="L7" s="116"/>
      <c r="M7" s="116"/>
      <c r="N7" s="17"/>
    </row>
    <row r="8" spans="1:14" ht="11.25" customHeight="1" x14ac:dyDescent="0.2">
      <c r="A8" s="280"/>
      <c r="B8" s="280"/>
      <c r="C8" s="281"/>
      <c r="D8" s="28" t="s">
        <v>35</v>
      </c>
      <c r="E8" s="115" t="s">
        <v>541</v>
      </c>
      <c r="F8" s="116"/>
      <c r="G8" s="115" t="s">
        <v>542</v>
      </c>
      <c r="H8" s="116"/>
      <c r="I8" s="115" t="s">
        <v>543</v>
      </c>
      <c r="J8" s="116"/>
      <c r="K8" s="115" t="s">
        <v>544</v>
      </c>
      <c r="L8" s="116"/>
      <c r="M8" s="115" t="s">
        <v>545</v>
      </c>
      <c r="N8" s="17"/>
    </row>
    <row r="9" spans="1:14" x14ac:dyDescent="0.2">
      <c r="A9" s="181"/>
      <c r="B9" s="181"/>
      <c r="C9" s="181"/>
      <c r="D9" s="181"/>
      <c r="E9" s="182"/>
      <c r="F9" s="182"/>
      <c r="G9" s="182"/>
      <c r="H9" s="182"/>
      <c r="I9" s="182"/>
      <c r="J9" s="182"/>
      <c r="K9" s="182"/>
      <c r="L9" s="182"/>
      <c r="M9" s="182"/>
      <c r="N9" s="181"/>
    </row>
    <row r="10" spans="1:14" x14ac:dyDescent="0.2">
      <c r="A10" s="19" t="s">
        <v>36</v>
      </c>
      <c r="D10" s="29" t="s">
        <v>13</v>
      </c>
      <c r="E10" s="118" t="s">
        <v>505</v>
      </c>
      <c r="F10" s="117"/>
      <c r="G10" s="118" t="s">
        <v>640</v>
      </c>
      <c r="H10" s="117"/>
      <c r="I10" s="118" t="s">
        <v>409</v>
      </c>
      <c r="J10" s="117"/>
      <c r="K10" s="118" t="s">
        <v>614</v>
      </c>
      <c r="L10" s="117"/>
      <c r="M10" s="118" t="s">
        <v>653</v>
      </c>
    </row>
    <row r="11" spans="1:14" x14ac:dyDescent="0.2">
      <c r="B11" s="2" t="s">
        <v>37</v>
      </c>
      <c r="D11" s="29" t="s">
        <v>38</v>
      </c>
      <c r="E11" s="118" t="s">
        <v>635</v>
      </c>
      <c r="F11" s="117"/>
      <c r="G11" s="118" t="s">
        <v>636</v>
      </c>
      <c r="H11" s="117"/>
      <c r="I11" s="118" t="s">
        <v>654</v>
      </c>
      <c r="J11" s="117"/>
      <c r="K11" s="118" t="s">
        <v>655</v>
      </c>
      <c r="L11" s="117"/>
      <c r="M11" s="118" t="s">
        <v>622</v>
      </c>
    </row>
    <row r="12" spans="1:14" x14ac:dyDescent="0.2">
      <c r="B12" s="2" t="s">
        <v>39</v>
      </c>
      <c r="D12" s="29" t="s">
        <v>40</v>
      </c>
      <c r="E12" s="118" t="s">
        <v>656</v>
      </c>
      <c r="F12" s="117"/>
      <c r="G12" s="118" t="s">
        <v>479</v>
      </c>
      <c r="H12" s="117"/>
      <c r="I12" s="118" t="s">
        <v>657</v>
      </c>
      <c r="J12" s="117"/>
      <c r="K12" s="118" t="s">
        <v>658</v>
      </c>
      <c r="L12" s="117"/>
      <c r="M12" s="118" t="s">
        <v>659</v>
      </c>
    </row>
    <row r="13" spans="1:14" x14ac:dyDescent="0.2">
      <c r="D13" s="25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1:14" x14ac:dyDescent="0.2">
      <c r="A14" s="19" t="s">
        <v>41</v>
      </c>
      <c r="D14" s="29" t="s">
        <v>14</v>
      </c>
      <c r="E14" s="118" t="s">
        <v>660</v>
      </c>
      <c r="F14" s="117"/>
      <c r="G14" s="118" t="s">
        <v>661</v>
      </c>
      <c r="H14" s="117"/>
      <c r="I14" s="118" t="s">
        <v>662</v>
      </c>
      <c r="J14" s="117"/>
      <c r="K14" s="118" t="s">
        <v>536</v>
      </c>
      <c r="L14" s="117"/>
      <c r="M14" s="118" t="s">
        <v>606</v>
      </c>
    </row>
    <row r="15" spans="1:14" x14ac:dyDescent="0.2">
      <c r="B15" s="2" t="s">
        <v>42</v>
      </c>
      <c r="D15" s="29" t="s">
        <v>43</v>
      </c>
      <c r="E15" s="118" t="s">
        <v>663</v>
      </c>
      <c r="F15" s="117"/>
      <c r="G15" s="118" t="s">
        <v>664</v>
      </c>
      <c r="H15" s="117"/>
      <c r="I15" s="118" t="s">
        <v>663</v>
      </c>
      <c r="J15" s="117"/>
      <c r="K15" s="118" t="s">
        <v>530</v>
      </c>
      <c r="L15" s="117"/>
      <c r="M15" s="118" t="s">
        <v>665</v>
      </c>
    </row>
    <row r="16" spans="1:14" x14ac:dyDescent="0.2">
      <c r="C16" s="2" t="s">
        <v>44</v>
      </c>
      <c r="D16" s="29" t="s">
        <v>45</v>
      </c>
      <c r="E16" s="118" t="s">
        <v>666</v>
      </c>
      <c r="F16" s="117"/>
      <c r="G16" s="118" t="s">
        <v>667</v>
      </c>
      <c r="H16" s="117"/>
      <c r="I16" s="118" t="s">
        <v>668</v>
      </c>
      <c r="J16" s="117"/>
      <c r="K16" s="118" t="s">
        <v>669</v>
      </c>
      <c r="L16" s="117"/>
      <c r="M16" s="118" t="s">
        <v>670</v>
      </c>
    </row>
    <row r="17" spans="1:13" x14ac:dyDescent="0.2">
      <c r="C17" s="2" t="s">
        <v>46</v>
      </c>
      <c r="D17" s="29" t="s">
        <v>47</v>
      </c>
      <c r="E17" s="118" t="s">
        <v>608</v>
      </c>
      <c r="F17" s="117"/>
      <c r="G17" s="118" t="s">
        <v>479</v>
      </c>
      <c r="H17" s="117"/>
      <c r="I17" s="118" t="s">
        <v>618</v>
      </c>
      <c r="J17" s="117"/>
      <c r="K17" s="118" t="s">
        <v>614</v>
      </c>
      <c r="L17" s="117"/>
      <c r="M17" s="118" t="s">
        <v>671</v>
      </c>
    </row>
    <row r="18" spans="1:13" x14ac:dyDescent="0.2">
      <c r="C18" s="2" t="s">
        <v>48</v>
      </c>
      <c r="D18" s="29" t="s">
        <v>49</v>
      </c>
      <c r="E18" s="118" t="s">
        <v>633</v>
      </c>
      <c r="F18" s="117"/>
      <c r="G18" s="118" t="s">
        <v>672</v>
      </c>
      <c r="H18" s="117"/>
      <c r="I18" s="118" t="s">
        <v>526</v>
      </c>
      <c r="J18" s="117"/>
      <c r="K18" s="118" t="s">
        <v>617</v>
      </c>
      <c r="L18" s="117"/>
      <c r="M18" s="118" t="s">
        <v>495</v>
      </c>
    </row>
    <row r="19" spans="1:13" x14ac:dyDescent="0.2">
      <c r="C19" s="2" t="s">
        <v>50</v>
      </c>
      <c r="D19" s="29" t="s">
        <v>51</v>
      </c>
      <c r="E19" s="118" t="s">
        <v>540</v>
      </c>
      <c r="F19" s="117"/>
      <c r="G19" s="118" t="s">
        <v>500</v>
      </c>
      <c r="H19" s="117"/>
      <c r="I19" s="118" t="s">
        <v>673</v>
      </c>
      <c r="J19" s="117"/>
      <c r="K19" s="118" t="s">
        <v>674</v>
      </c>
      <c r="L19" s="117"/>
      <c r="M19" s="118" t="s">
        <v>675</v>
      </c>
    </row>
    <row r="20" spans="1:13" x14ac:dyDescent="0.2">
      <c r="C20" s="2" t="s">
        <v>52</v>
      </c>
      <c r="D20" s="29" t="s">
        <v>53</v>
      </c>
      <c r="E20" s="118" t="s">
        <v>668</v>
      </c>
      <c r="F20" s="117"/>
      <c r="G20" s="118" t="s">
        <v>676</v>
      </c>
      <c r="H20" s="117"/>
      <c r="I20" s="118" t="s">
        <v>677</v>
      </c>
      <c r="J20" s="117"/>
      <c r="K20" s="118" t="s">
        <v>678</v>
      </c>
      <c r="L20" s="117"/>
      <c r="M20" s="118" t="s">
        <v>679</v>
      </c>
    </row>
    <row r="21" spans="1:13" s="30" customFormat="1" ht="17.45" customHeight="1" x14ac:dyDescent="0.2">
      <c r="B21" s="30" t="s">
        <v>54</v>
      </c>
      <c r="D21" s="31" t="s">
        <v>55</v>
      </c>
      <c r="E21" s="118" t="s">
        <v>522</v>
      </c>
      <c r="F21" s="117"/>
      <c r="G21" s="118" t="s">
        <v>644</v>
      </c>
      <c r="H21" s="117"/>
      <c r="I21" s="118" t="s">
        <v>680</v>
      </c>
      <c r="J21" s="117"/>
      <c r="K21" s="118" t="s">
        <v>681</v>
      </c>
      <c r="L21" s="117"/>
      <c r="M21" s="118" t="s">
        <v>682</v>
      </c>
    </row>
    <row r="22" spans="1:13" x14ac:dyDescent="0.2">
      <c r="D22" s="25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 x14ac:dyDescent="0.2">
      <c r="A23" s="19" t="s">
        <v>56</v>
      </c>
      <c r="D23" s="29" t="s">
        <v>15</v>
      </c>
      <c r="E23" s="118" t="s">
        <v>614</v>
      </c>
      <c r="F23" s="117"/>
      <c r="G23" s="118" t="s">
        <v>639</v>
      </c>
      <c r="H23" s="117"/>
      <c r="I23" s="118" t="s">
        <v>680</v>
      </c>
      <c r="J23" s="117"/>
      <c r="K23" s="118" t="s">
        <v>673</v>
      </c>
      <c r="L23" s="117"/>
      <c r="M23" s="118" t="s">
        <v>388</v>
      </c>
    </row>
    <row r="24" spans="1:13" x14ac:dyDescent="0.2">
      <c r="B24" s="2" t="s">
        <v>57</v>
      </c>
      <c r="D24" s="29" t="s">
        <v>58</v>
      </c>
      <c r="E24" s="118" t="s">
        <v>682</v>
      </c>
      <c r="F24" s="117"/>
      <c r="G24" s="118" t="s">
        <v>683</v>
      </c>
      <c r="H24" s="117"/>
      <c r="I24" s="118" t="s">
        <v>627</v>
      </c>
      <c r="J24" s="117"/>
      <c r="K24" s="118" t="s">
        <v>684</v>
      </c>
      <c r="L24" s="117"/>
      <c r="M24" s="118" t="s">
        <v>684</v>
      </c>
    </row>
    <row r="25" spans="1:13" x14ac:dyDescent="0.2">
      <c r="C25" s="2" t="s">
        <v>59</v>
      </c>
      <c r="D25" s="29" t="s">
        <v>60</v>
      </c>
      <c r="E25" s="118" t="s">
        <v>685</v>
      </c>
      <c r="F25" s="117"/>
      <c r="G25" s="118" t="s">
        <v>644</v>
      </c>
      <c r="H25" s="117"/>
      <c r="I25" s="118" t="s">
        <v>686</v>
      </c>
      <c r="J25" s="117"/>
      <c r="K25" s="118" t="s">
        <v>685</v>
      </c>
      <c r="L25" s="117"/>
      <c r="M25" s="118" t="s">
        <v>687</v>
      </c>
    </row>
    <row r="26" spans="1:13" x14ac:dyDescent="0.2">
      <c r="C26" s="2" t="s">
        <v>61</v>
      </c>
      <c r="D26" s="29" t="s">
        <v>62</v>
      </c>
      <c r="E26" s="118" t="s">
        <v>666</v>
      </c>
      <c r="F26" s="117"/>
      <c r="G26" s="118" t="s">
        <v>688</v>
      </c>
      <c r="H26" s="117"/>
      <c r="I26" s="118" t="s">
        <v>627</v>
      </c>
      <c r="J26" s="117"/>
      <c r="K26" s="118" t="s">
        <v>686</v>
      </c>
      <c r="L26" s="117"/>
      <c r="M26" s="118" t="s">
        <v>689</v>
      </c>
    </row>
    <row r="27" spans="1:13" x14ac:dyDescent="0.2">
      <c r="C27" s="2" t="s">
        <v>63</v>
      </c>
      <c r="D27" s="29" t="s">
        <v>64</v>
      </c>
      <c r="E27" s="118" t="s">
        <v>454</v>
      </c>
      <c r="F27" s="117"/>
      <c r="G27" s="118" t="s">
        <v>399</v>
      </c>
      <c r="H27" s="117"/>
      <c r="I27" s="118" t="s">
        <v>690</v>
      </c>
      <c r="J27" s="117"/>
      <c r="K27" s="118" t="s">
        <v>691</v>
      </c>
      <c r="L27" s="117"/>
      <c r="M27" s="118" t="s">
        <v>619</v>
      </c>
    </row>
    <row r="28" spans="1:13" x14ac:dyDescent="0.2">
      <c r="C28" s="2" t="s">
        <v>65</v>
      </c>
      <c r="D28" s="29" t="s">
        <v>66</v>
      </c>
      <c r="E28" s="118" t="s">
        <v>673</v>
      </c>
      <c r="F28" s="117"/>
      <c r="G28" s="118" t="s">
        <v>394</v>
      </c>
      <c r="H28" s="117"/>
      <c r="I28" s="118" t="s">
        <v>688</v>
      </c>
      <c r="J28" s="117"/>
      <c r="K28" s="118" t="s">
        <v>692</v>
      </c>
      <c r="L28" s="117"/>
      <c r="M28" s="118" t="s">
        <v>693</v>
      </c>
    </row>
    <row r="29" spans="1:13" x14ac:dyDescent="0.2">
      <c r="C29" s="2" t="s">
        <v>67</v>
      </c>
      <c r="D29" s="29" t="s">
        <v>68</v>
      </c>
      <c r="E29" s="118" t="s">
        <v>640</v>
      </c>
      <c r="F29" s="117"/>
      <c r="G29" s="118" t="s">
        <v>426</v>
      </c>
      <c r="H29" s="117"/>
      <c r="I29" s="118" t="s">
        <v>673</v>
      </c>
      <c r="J29" s="117"/>
      <c r="K29" s="118" t="s">
        <v>691</v>
      </c>
      <c r="L29" s="117"/>
      <c r="M29" s="118" t="s">
        <v>656</v>
      </c>
    </row>
    <row r="30" spans="1:13" x14ac:dyDescent="0.2">
      <c r="C30" s="2" t="s">
        <v>69</v>
      </c>
      <c r="D30" s="29" t="s">
        <v>70</v>
      </c>
      <c r="E30" s="118" t="s">
        <v>682</v>
      </c>
      <c r="F30" s="117"/>
      <c r="G30" s="118" t="s">
        <v>688</v>
      </c>
      <c r="H30" s="117"/>
      <c r="I30" s="118" t="s">
        <v>533</v>
      </c>
      <c r="J30" s="117"/>
      <c r="K30" s="118" t="s">
        <v>694</v>
      </c>
      <c r="L30" s="117"/>
      <c r="M30" s="118" t="s">
        <v>631</v>
      </c>
    </row>
    <row r="31" spans="1:13" s="30" customFormat="1" ht="17.45" customHeight="1" x14ac:dyDescent="0.2">
      <c r="B31" s="30" t="s">
        <v>71</v>
      </c>
      <c r="D31" s="31" t="s">
        <v>72</v>
      </c>
      <c r="E31" s="118" t="s">
        <v>685</v>
      </c>
      <c r="F31" s="117"/>
      <c r="G31" s="118" t="s">
        <v>660</v>
      </c>
      <c r="H31" s="117"/>
      <c r="I31" s="118" t="s">
        <v>686</v>
      </c>
      <c r="J31" s="117"/>
      <c r="K31" s="118" t="s">
        <v>409</v>
      </c>
      <c r="L31" s="117"/>
      <c r="M31" s="118" t="s">
        <v>682</v>
      </c>
    </row>
    <row r="32" spans="1:13" x14ac:dyDescent="0.2">
      <c r="C32" s="2" t="s">
        <v>73</v>
      </c>
      <c r="D32" s="29" t="s">
        <v>74</v>
      </c>
      <c r="E32" s="118" t="s">
        <v>688</v>
      </c>
      <c r="F32" s="117"/>
      <c r="G32" s="118" t="s">
        <v>695</v>
      </c>
      <c r="H32" s="117"/>
      <c r="I32" s="118" t="s">
        <v>400</v>
      </c>
      <c r="J32" s="117"/>
      <c r="K32" s="118" t="s">
        <v>522</v>
      </c>
      <c r="L32" s="117"/>
      <c r="M32" s="118" t="s">
        <v>526</v>
      </c>
    </row>
    <row r="33" spans="1:13" x14ac:dyDescent="0.2">
      <c r="C33" s="2" t="s">
        <v>75</v>
      </c>
      <c r="D33" s="29" t="s">
        <v>76</v>
      </c>
      <c r="E33" s="118" t="s">
        <v>468</v>
      </c>
      <c r="F33" s="117"/>
      <c r="G33" s="118" t="s">
        <v>436</v>
      </c>
      <c r="H33" s="117"/>
      <c r="I33" s="118" t="s">
        <v>639</v>
      </c>
      <c r="J33" s="117"/>
      <c r="K33" s="118" t="s">
        <v>436</v>
      </c>
      <c r="L33" s="117"/>
      <c r="M33" s="118" t="s">
        <v>444</v>
      </c>
    </row>
    <row r="34" spans="1:13" x14ac:dyDescent="0.2">
      <c r="C34" s="2" t="s">
        <v>77</v>
      </c>
      <c r="D34" s="29" t="s">
        <v>78</v>
      </c>
      <c r="E34" s="118" t="s">
        <v>696</v>
      </c>
      <c r="F34" s="117"/>
      <c r="G34" s="118" t="s">
        <v>697</v>
      </c>
      <c r="H34" s="117"/>
      <c r="I34" s="118" t="s">
        <v>698</v>
      </c>
      <c r="J34" s="117"/>
      <c r="K34" s="118" t="s">
        <v>618</v>
      </c>
      <c r="L34" s="117"/>
      <c r="M34" s="118" t="s">
        <v>662</v>
      </c>
    </row>
    <row r="35" spans="1:13" x14ac:dyDescent="0.2">
      <c r="C35" s="2" t="s">
        <v>79</v>
      </c>
      <c r="D35" s="29" t="s">
        <v>80</v>
      </c>
      <c r="E35" s="118" t="s">
        <v>699</v>
      </c>
      <c r="F35" s="117"/>
      <c r="G35" s="118" t="s">
        <v>700</v>
      </c>
      <c r="H35" s="117"/>
      <c r="I35" s="118" t="s">
        <v>701</v>
      </c>
      <c r="J35" s="117"/>
      <c r="K35" s="118" t="s">
        <v>606</v>
      </c>
      <c r="L35" s="117"/>
      <c r="M35" s="118" t="s">
        <v>702</v>
      </c>
    </row>
    <row r="36" spans="1:13" x14ac:dyDescent="0.2">
      <c r="C36" s="2" t="s">
        <v>81</v>
      </c>
      <c r="D36" s="29" t="s">
        <v>82</v>
      </c>
      <c r="E36" s="118" t="s">
        <v>627</v>
      </c>
      <c r="F36" s="117"/>
      <c r="G36" s="118" t="s">
        <v>627</v>
      </c>
      <c r="H36" s="117"/>
      <c r="I36" s="118" t="s">
        <v>703</v>
      </c>
      <c r="J36" s="117"/>
      <c r="K36" s="118" t="s">
        <v>703</v>
      </c>
      <c r="L36" s="117"/>
      <c r="M36" s="118" t="s">
        <v>536</v>
      </c>
    </row>
    <row r="37" spans="1:13" x14ac:dyDescent="0.2">
      <c r="C37" s="2" t="s">
        <v>83</v>
      </c>
      <c r="D37" s="29" t="s">
        <v>84</v>
      </c>
      <c r="E37" s="118" t="s">
        <v>522</v>
      </c>
      <c r="F37" s="117"/>
      <c r="G37" s="118" t="s">
        <v>698</v>
      </c>
      <c r="H37" s="117"/>
      <c r="I37" s="118" t="s">
        <v>686</v>
      </c>
      <c r="J37" s="117"/>
      <c r="K37" s="118" t="s">
        <v>479</v>
      </c>
      <c r="L37" s="117"/>
      <c r="M37" s="118" t="s">
        <v>704</v>
      </c>
    </row>
    <row r="38" spans="1:13" s="30" customFormat="1" ht="17.45" customHeight="1" x14ac:dyDescent="0.2">
      <c r="B38" s="30" t="s">
        <v>85</v>
      </c>
      <c r="D38" s="31" t="s">
        <v>86</v>
      </c>
      <c r="E38" s="118" t="s">
        <v>629</v>
      </c>
      <c r="F38" s="117"/>
      <c r="G38" s="118" t="s">
        <v>629</v>
      </c>
      <c r="H38" s="117"/>
      <c r="I38" s="118" t="s">
        <v>705</v>
      </c>
      <c r="J38" s="117"/>
      <c r="K38" s="118" t="s">
        <v>408</v>
      </c>
      <c r="L38" s="117"/>
      <c r="M38" s="118" t="s">
        <v>430</v>
      </c>
    </row>
    <row r="39" spans="1:13" x14ac:dyDescent="0.2">
      <c r="B39" s="2" t="s">
        <v>87</v>
      </c>
      <c r="D39" s="29" t="s">
        <v>88</v>
      </c>
      <c r="E39" s="118" t="s">
        <v>614</v>
      </c>
      <c r="F39" s="117"/>
      <c r="G39" s="118" t="s">
        <v>387</v>
      </c>
      <c r="H39" s="117"/>
      <c r="I39" s="118" t="s">
        <v>678</v>
      </c>
      <c r="J39" s="117"/>
      <c r="K39" s="118" t="s">
        <v>665</v>
      </c>
      <c r="L39" s="117"/>
      <c r="M39" s="118" t="s">
        <v>468</v>
      </c>
    </row>
    <row r="40" spans="1:13" x14ac:dyDescent="0.2">
      <c r="B40" s="2" t="s">
        <v>89</v>
      </c>
      <c r="D40" s="29" t="s">
        <v>90</v>
      </c>
      <c r="E40" s="118" t="s">
        <v>705</v>
      </c>
      <c r="F40" s="117"/>
      <c r="G40" s="118" t="s">
        <v>495</v>
      </c>
      <c r="H40" s="117"/>
      <c r="I40" s="118" t="s">
        <v>400</v>
      </c>
      <c r="J40" s="117"/>
      <c r="K40" s="118" t="s">
        <v>619</v>
      </c>
      <c r="L40" s="117"/>
      <c r="M40" s="118" t="s">
        <v>387</v>
      </c>
    </row>
    <row r="41" spans="1:13" x14ac:dyDescent="0.2">
      <c r="B41" s="2" t="s">
        <v>91</v>
      </c>
      <c r="D41" s="29" t="s">
        <v>92</v>
      </c>
      <c r="E41" s="118" t="s">
        <v>505</v>
      </c>
      <c r="F41" s="117"/>
      <c r="G41" s="118" t="s">
        <v>624</v>
      </c>
      <c r="H41" s="117"/>
      <c r="I41" s="118" t="s">
        <v>629</v>
      </c>
      <c r="J41" s="117"/>
      <c r="K41" s="118" t="s">
        <v>526</v>
      </c>
      <c r="L41" s="117"/>
      <c r="M41" s="118" t="s">
        <v>388</v>
      </c>
    </row>
    <row r="42" spans="1:13" x14ac:dyDescent="0.2">
      <c r="D42" s="25"/>
      <c r="E42" s="117"/>
      <c r="F42" s="117"/>
      <c r="G42" s="117"/>
      <c r="H42" s="117"/>
      <c r="I42" s="117"/>
      <c r="J42" s="117"/>
      <c r="K42" s="117"/>
      <c r="L42" s="117"/>
      <c r="M42" s="117"/>
    </row>
    <row r="43" spans="1:13" x14ac:dyDescent="0.2">
      <c r="A43" s="19" t="s">
        <v>93</v>
      </c>
      <c r="D43" s="29" t="s">
        <v>16</v>
      </c>
      <c r="E43" s="118" t="s">
        <v>430</v>
      </c>
      <c r="F43" s="117"/>
      <c r="G43" s="118" t="s">
        <v>691</v>
      </c>
      <c r="H43" s="117"/>
      <c r="I43" s="118" t="s">
        <v>613</v>
      </c>
      <c r="J43" s="117"/>
      <c r="K43" s="118" t="s">
        <v>426</v>
      </c>
      <c r="L43" s="117"/>
      <c r="M43" s="118" t="s">
        <v>436</v>
      </c>
    </row>
    <row r="44" spans="1:13" x14ac:dyDescent="0.2">
      <c r="B44" s="2" t="s">
        <v>94</v>
      </c>
      <c r="D44" s="29" t="s">
        <v>95</v>
      </c>
      <c r="E44" s="118" t="s">
        <v>616</v>
      </c>
      <c r="F44" s="117"/>
      <c r="G44" s="118" t="s">
        <v>394</v>
      </c>
      <c r="H44" s="117"/>
      <c r="I44" s="118" t="s">
        <v>706</v>
      </c>
      <c r="J44" s="117"/>
      <c r="K44" s="118" t="s">
        <v>707</v>
      </c>
      <c r="L44" s="117"/>
      <c r="M44" s="118" t="s">
        <v>708</v>
      </c>
    </row>
    <row r="45" spans="1:13" x14ac:dyDescent="0.2">
      <c r="B45" s="2" t="s">
        <v>96</v>
      </c>
      <c r="D45" s="29" t="s">
        <v>97</v>
      </c>
      <c r="E45" s="118" t="s">
        <v>444</v>
      </c>
      <c r="F45" s="117"/>
      <c r="G45" s="118" t="s">
        <v>495</v>
      </c>
      <c r="H45" s="117"/>
      <c r="I45" s="118" t="s">
        <v>633</v>
      </c>
      <c r="J45" s="117"/>
      <c r="K45" s="118" t="s">
        <v>400</v>
      </c>
      <c r="L45" s="117"/>
      <c r="M45" s="118" t="s">
        <v>409</v>
      </c>
    </row>
    <row r="46" spans="1:13" x14ac:dyDescent="0.2">
      <c r="D46" s="25"/>
      <c r="E46" s="117"/>
      <c r="F46" s="117"/>
      <c r="G46" s="117"/>
      <c r="H46" s="117"/>
      <c r="I46" s="117"/>
      <c r="J46" s="117"/>
      <c r="K46" s="117"/>
      <c r="L46" s="117"/>
      <c r="M46" s="117"/>
    </row>
    <row r="47" spans="1:13" x14ac:dyDescent="0.2">
      <c r="A47" s="19" t="s">
        <v>851</v>
      </c>
      <c r="D47" s="29" t="s">
        <v>17</v>
      </c>
      <c r="E47" s="118" t="s">
        <v>683</v>
      </c>
      <c r="F47" s="117"/>
      <c r="G47" s="118" t="s">
        <v>606</v>
      </c>
      <c r="H47" s="117"/>
      <c r="I47" s="118" t="s">
        <v>532</v>
      </c>
      <c r="J47" s="117"/>
      <c r="K47" s="118" t="s">
        <v>614</v>
      </c>
      <c r="L47" s="117"/>
      <c r="M47" s="118" t="s">
        <v>522</v>
      </c>
    </row>
    <row r="48" spans="1:13" x14ac:dyDescent="0.2">
      <c r="B48" s="2" t="s">
        <v>852</v>
      </c>
      <c r="D48" s="29" t="s">
        <v>100</v>
      </c>
      <c r="E48" s="118" t="s">
        <v>665</v>
      </c>
      <c r="F48" s="117"/>
      <c r="G48" s="118" t="s">
        <v>533</v>
      </c>
      <c r="H48" s="117"/>
      <c r="I48" s="118" t="s">
        <v>532</v>
      </c>
      <c r="J48" s="117"/>
      <c r="K48" s="118" t="s">
        <v>688</v>
      </c>
      <c r="L48" s="117"/>
      <c r="M48" s="118" t="s">
        <v>673</v>
      </c>
    </row>
    <row r="49" spans="1:14" x14ac:dyDescent="0.2">
      <c r="B49" s="2" t="s">
        <v>853</v>
      </c>
      <c r="D49" s="29" t="s">
        <v>102</v>
      </c>
      <c r="E49" s="118" t="s">
        <v>522</v>
      </c>
      <c r="F49" s="117"/>
      <c r="G49" s="118" t="s">
        <v>614</v>
      </c>
      <c r="H49" s="117"/>
      <c r="I49" s="118" t="s">
        <v>532</v>
      </c>
      <c r="J49" s="117"/>
      <c r="K49" s="118" t="s">
        <v>530</v>
      </c>
      <c r="L49" s="117"/>
      <c r="M49" s="118" t="s">
        <v>665</v>
      </c>
    </row>
    <row r="50" spans="1:14" x14ac:dyDescent="0.2">
      <c r="D50" s="25"/>
      <c r="E50" s="117"/>
      <c r="F50" s="117"/>
      <c r="G50" s="117"/>
      <c r="H50" s="117"/>
      <c r="I50" s="117"/>
      <c r="J50" s="117"/>
      <c r="K50" s="117"/>
      <c r="L50" s="117"/>
      <c r="M50" s="117"/>
    </row>
    <row r="51" spans="1:14" x14ac:dyDescent="0.2">
      <c r="A51" s="32" t="s">
        <v>103</v>
      </c>
      <c r="B51" s="13"/>
      <c r="C51" s="13"/>
      <c r="D51" s="33" t="s">
        <v>18</v>
      </c>
      <c r="E51" s="119" t="s">
        <v>526</v>
      </c>
      <c r="F51" s="120"/>
      <c r="G51" s="119" t="s">
        <v>530</v>
      </c>
      <c r="H51" s="120"/>
      <c r="I51" s="119" t="s">
        <v>533</v>
      </c>
      <c r="J51" s="120"/>
      <c r="K51" s="119" t="s">
        <v>536</v>
      </c>
      <c r="L51" s="120"/>
      <c r="M51" s="119" t="s">
        <v>540</v>
      </c>
      <c r="N51" s="13"/>
    </row>
    <row r="53" spans="1:14" x14ac:dyDescent="0.2">
      <c r="A53" s="20" t="s">
        <v>104</v>
      </c>
      <c r="B53" s="2" t="s">
        <v>105</v>
      </c>
    </row>
    <row r="54" spans="1:14" x14ac:dyDescent="0.2">
      <c r="A54" s="20" t="s">
        <v>216</v>
      </c>
      <c r="B54" s="2" t="s">
        <v>844</v>
      </c>
    </row>
    <row r="55" spans="1:14" x14ac:dyDescent="0.2">
      <c r="A55" s="20"/>
      <c r="B55" s="2" t="s">
        <v>845</v>
      </c>
    </row>
    <row r="56" spans="1:14" x14ac:dyDescent="0.2">
      <c r="A56" s="20"/>
      <c r="B56" s="2" t="s">
        <v>846</v>
      </c>
    </row>
    <row r="57" spans="1:14" ht="12.75" x14ac:dyDescent="0.2">
      <c r="A57" s="20"/>
      <c r="B57" s="66" t="s">
        <v>847</v>
      </c>
    </row>
    <row r="58" spans="1:14" x14ac:dyDescent="0.2">
      <c r="A58" s="20"/>
    </row>
    <row r="59" spans="1:14" x14ac:dyDescent="0.2">
      <c r="A59" s="19" t="s">
        <v>253</v>
      </c>
    </row>
    <row r="60" spans="1:14" x14ac:dyDescent="0.2">
      <c r="A60" s="2" t="s">
        <v>849</v>
      </c>
    </row>
    <row r="62" spans="1:14" x14ac:dyDescent="0.2">
      <c r="A62" s="19" t="s">
        <v>366</v>
      </c>
    </row>
  </sheetData>
  <mergeCells count="1">
    <mergeCell ref="A7:C8"/>
  </mergeCells>
  <hyperlinks>
    <hyperlink ref="B57" r:id="rId1" xr:uid="{1117B435-98FE-49CD-BB7B-4FDE6822ACDD}"/>
  </hyperlinks>
  <printOptions horizontalCentered="1"/>
  <pageMargins left="0.39370078740157499" right="0.39370078740157499" top="0.62992125984252001" bottom="0.39370078740157499" header="0.196850393700787" footer="0.39370078740157499"/>
  <pageSetup paperSize="9" scale="90" orientation="portrait" r:id="rId2"/>
  <headerFooter>
    <oddFooter>&amp;R&amp;"Arial Mäori,Regular"&amp;9www.stats.govt.nz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72"/>
  <sheetViews>
    <sheetView zoomScaleNormal="100" workbookViewId="0"/>
  </sheetViews>
  <sheetFormatPr defaultColWidth="9.140625" defaultRowHeight="11.25" customHeight="1" x14ac:dyDescent="0.2"/>
  <cols>
    <col min="1" max="2" width="2.28515625" style="2" customWidth="1"/>
    <col min="3" max="3" width="35.7109375" style="2" customWidth="1"/>
    <col min="4" max="4" width="8.140625" style="2" customWidth="1"/>
    <col min="5" max="5" width="9.85546875" style="2" customWidth="1"/>
    <col min="6" max="6" width="6.7109375" style="2" customWidth="1"/>
    <col min="7" max="7" width="2.7109375" style="2" customWidth="1"/>
    <col min="8" max="8" width="6.7109375" style="2" customWidth="1"/>
    <col min="9" max="9" width="2.7109375" style="2" customWidth="1"/>
    <col min="10" max="10" width="6.7109375" style="2" customWidth="1"/>
    <col min="11" max="11" width="2.7109375" style="2" customWidth="1"/>
    <col min="12" max="16384" width="9.140625" style="2"/>
  </cols>
  <sheetData>
    <row r="1" spans="1:11" ht="12.75" customHeight="1" x14ac:dyDescent="0.2">
      <c r="A1" s="1" t="s">
        <v>111</v>
      </c>
    </row>
    <row r="2" spans="1:11" ht="12.75" customHeight="1" x14ac:dyDescent="0.2">
      <c r="A2" s="3"/>
    </row>
    <row r="3" spans="1:11" ht="18" customHeight="1" x14ac:dyDescent="0.2">
      <c r="A3" s="4" t="s">
        <v>112</v>
      </c>
      <c r="B3" s="5"/>
      <c r="C3" s="5"/>
      <c r="D3" s="5"/>
      <c r="E3" s="5"/>
      <c r="F3" s="5"/>
      <c r="G3" s="5"/>
      <c r="H3" s="5"/>
      <c r="I3" s="25"/>
      <c r="J3" s="25"/>
      <c r="K3" s="25"/>
    </row>
    <row r="4" spans="1:11" ht="7.5" customHeight="1" x14ac:dyDescent="0.2"/>
    <row r="5" spans="1:11" ht="11.25" customHeight="1" x14ac:dyDescent="0.2">
      <c r="A5" s="278" t="s">
        <v>113</v>
      </c>
      <c r="B5" s="278"/>
      <c r="C5" s="279"/>
      <c r="D5" s="183" t="s">
        <v>362</v>
      </c>
      <c r="E5" s="282" t="s">
        <v>114</v>
      </c>
      <c r="F5" s="202" t="s">
        <v>544</v>
      </c>
      <c r="G5" s="203"/>
      <c r="H5" s="202" t="s">
        <v>545</v>
      </c>
      <c r="I5" s="203"/>
      <c r="J5" s="274" t="s">
        <v>115</v>
      </c>
      <c r="K5" s="284"/>
    </row>
    <row r="6" spans="1:11" ht="11.25" customHeight="1" x14ac:dyDescent="0.2">
      <c r="A6" s="280"/>
      <c r="B6" s="280"/>
      <c r="C6" s="281"/>
      <c r="D6" s="184" t="s">
        <v>35</v>
      </c>
      <c r="E6" s="283"/>
      <c r="F6" s="16" t="s">
        <v>116</v>
      </c>
      <c r="G6" s="17"/>
      <c r="H6" s="17"/>
      <c r="I6" s="18"/>
      <c r="J6" s="276"/>
      <c r="K6" s="285"/>
    </row>
    <row r="7" spans="1:11" s="181" customFormat="1" ht="11.25" customHeight="1" x14ac:dyDescent="0.2">
      <c r="E7" s="188" t="s">
        <v>117</v>
      </c>
    </row>
    <row r="8" spans="1:11" s="181" customFormat="1" ht="11.25" customHeight="1" x14ac:dyDescent="0.2">
      <c r="A8" s="189" t="s">
        <v>118</v>
      </c>
      <c r="D8" s="190"/>
      <c r="E8" s="191"/>
      <c r="F8" s="192"/>
      <c r="G8" s="251"/>
      <c r="H8" s="192"/>
      <c r="I8" s="251"/>
      <c r="J8" s="251"/>
      <c r="K8" s="251"/>
    </row>
    <row r="9" spans="1:11" ht="12.6" customHeight="1" x14ac:dyDescent="0.2">
      <c r="C9" s="2" t="s">
        <v>119</v>
      </c>
      <c r="D9" s="29" t="s">
        <v>120</v>
      </c>
      <c r="E9" s="27" t="s">
        <v>121</v>
      </c>
      <c r="F9" s="35" t="s">
        <v>709</v>
      </c>
      <c r="G9" s="34"/>
      <c r="H9" s="35" t="s">
        <v>710</v>
      </c>
      <c r="J9" s="185" t="s">
        <v>711</v>
      </c>
    </row>
    <row r="10" spans="1:11" ht="12.6" customHeight="1" x14ac:dyDescent="0.2">
      <c r="C10" s="2" t="s">
        <v>122</v>
      </c>
      <c r="D10" s="29" t="s">
        <v>123</v>
      </c>
      <c r="E10" s="27" t="s">
        <v>121</v>
      </c>
      <c r="F10" s="35" t="s">
        <v>712</v>
      </c>
      <c r="G10" s="34"/>
      <c r="H10" s="35" t="s">
        <v>713</v>
      </c>
      <c r="J10" s="185" t="s">
        <v>671</v>
      </c>
    </row>
    <row r="11" spans="1:11" ht="12.6" customHeight="1" x14ac:dyDescent="0.2">
      <c r="C11" s="2" t="s">
        <v>124</v>
      </c>
      <c r="D11" s="29" t="s">
        <v>125</v>
      </c>
      <c r="E11" s="27" t="s">
        <v>121</v>
      </c>
      <c r="F11" s="35" t="s">
        <v>714</v>
      </c>
      <c r="G11" s="34"/>
      <c r="H11" s="35" t="s">
        <v>715</v>
      </c>
      <c r="J11" s="185" t="s">
        <v>716</v>
      </c>
    </row>
    <row r="12" spans="1:11" ht="12.6" customHeight="1" x14ac:dyDescent="0.2">
      <c r="C12" s="2" t="s">
        <v>126</v>
      </c>
      <c r="D12" s="29" t="s">
        <v>127</v>
      </c>
      <c r="E12" s="27" t="s">
        <v>121</v>
      </c>
      <c r="F12" s="35" t="s">
        <v>717</v>
      </c>
      <c r="G12" s="34"/>
      <c r="H12" s="35" t="s">
        <v>718</v>
      </c>
      <c r="J12" s="185" t="s">
        <v>719</v>
      </c>
    </row>
    <row r="13" spans="1:11" ht="12.6" customHeight="1" x14ac:dyDescent="0.2">
      <c r="C13" s="2" t="s">
        <v>128</v>
      </c>
      <c r="D13" s="29" t="s">
        <v>363</v>
      </c>
      <c r="E13" s="27" t="s">
        <v>129</v>
      </c>
      <c r="F13" s="35" t="s">
        <v>720</v>
      </c>
      <c r="G13" s="34"/>
      <c r="H13" s="35" t="s">
        <v>721</v>
      </c>
      <c r="J13" s="185" t="s">
        <v>506</v>
      </c>
    </row>
    <row r="14" spans="1:11" ht="12.6" customHeight="1" x14ac:dyDescent="0.2">
      <c r="C14" s="2" t="s">
        <v>130</v>
      </c>
      <c r="D14" s="29" t="s">
        <v>131</v>
      </c>
      <c r="E14" s="27" t="s">
        <v>132</v>
      </c>
      <c r="F14" s="35" t="s">
        <v>722</v>
      </c>
      <c r="G14" s="34"/>
      <c r="H14" s="35" t="s">
        <v>723</v>
      </c>
      <c r="J14" s="185" t="s">
        <v>724</v>
      </c>
    </row>
    <row r="15" spans="1:11" ht="12.6" customHeight="1" x14ac:dyDescent="0.2">
      <c r="C15" s="2" t="s">
        <v>133</v>
      </c>
      <c r="D15" s="29" t="s">
        <v>134</v>
      </c>
      <c r="E15" s="27" t="s">
        <v>121</v>
      </c>
      <c r="F15" s="35" t="s">
        <v>725</v>
      </c>
      <c r="G15" s="34"/>
      <c r="H15" s="35" t="s">
        <v>726</v>
      </c>
      <c r="J15" s="185" t="s">
        <v>727</v>
      </c>
    </row>
    <row r="16" spans="1:11" ht="12.6" customHeight="1" x14ac:dyDescent="0.2">
      <c r="C16" s="2" t="s">
        <v>135</v>
      </c>
      <c r="D16" s="29" t="s">
        <v>136</v>
      </c>
      <c r="E16" s="27" t="s">
        <v>121</v>
      </c>
      <c r="F16" s="35" t="s">
        <v>728</v>
      </c>
      <c r="G16" s="34"/>
      <c r="H16" s="35" t="s">
        <v>729</v>
      </c>
      <c r="J16" s="185" t="s">
        <v>730</v>
      </c>
    </row>
    <row r="17" spans="1:10" ht="12.6" customHeight="1" x14ac:dyDescent="0.2">
      <c r="C17" s="2" t="s">
        <v>137</v>
      </c>
      <c r="D17" s="29" t="s">
        <v>138</v>
      </c>
      <c r="E17" s="27" t="s">
        <v>121</v>
      </c>
      <c r="F17" s="35" t="s">
        <v>731</v>
      </c>
      <c r="G17" s="34"/>
      <c r="H17" s="35" t="s">
        <v>732</v>
      </c>
      <c r="J17" s="185" t="s">
        <v>733</v>
      </c>
    </row>
    <row r="18" spans="1:10" ht="12.6" customHeight="1" x14ac:dyDescent="0.2">
      <c r="C18" s="2" t="s">
        <v>139</v>
      </c>
      <c r="D18" s="29" t="s">
        <v>140</v>
      </c>
      <c r="E18" s="27" t="s">
        <v>121</v>
      </c>
      <c r="F18" s="35" t="s">
        <v>734</v>
      </c>
      <c r="G18" s="34"/>
      <c r="H18" s="35" t="s">
        <v>735</v>
      </c>
      <c r="J18" s="185" t="s">
        <v>736</v>
      </c>
    </row>
    <row r="19" spans="1:10" ht="12.6" customHeight="1" x14ac:dyDescent="0.2">
      <c r="C19" s="2" t="s">
        <v>141</v>
      </c>
      <c r="D19" s="29" t="s">
        <v>142</v>
      </c>
      <c r="E19" s="27" t="s">
        <v>121</v>
      </c>
      <c r="F19" s="35" t="s">
        <v>737</v>
      </c>
      <c r="G19" s="34"/>
      <c r="H19" s="35" t="s">
        <v>738</v>
      </c>
      <c r="J19" s="185" t="s">
        <v>739</v>
      </c>
    </row>
    <row r="20" spans="1:10" ht="12.6" customHeight="1" x14ac:dyDescent="0.2">
      <c r="C20" s="2" t="s">
        <v>143</v>
      </c>
      <c r="D20" s="29" t="s">
        <v>144</v>
      </c>
      <c r="E20" s="27" t="s">
        <v>121</v>
      </c>
      <c r="F20" s="35" t="s">
        <v>740</v>
      </c>
      <c r="G20" s="34"/>
      <c r="H20" s="35" t="s">
        <v>741</v>
      </c>
      <c r="J20" s="185" t="s">
        <v>607</v>
      </c>
    </row>
    <row r="21" spans="1:10" ht="12.6" customHeight="1" x14ac:dyDescent="0.2">
      <c r="C21" s="2" t="s">
        <v>145</v>
      </c>
      <c r="D21" s="29" t="s">
        <v>146</v>
      </c>
      <c r="E21" s="27" t="s">
        <v>121</v>
      </c>
      <c r="F21" s="35" t="s">
        <v>742</v>
      </c>
      <c r="G21" s="34"/>
      <c r="H21" s="35" t="s">
        <v>743</v>
      </c>
      <c r="J21" s="185" t="s">
        <v>733</v>
      </c>
    </row>
    <row r="22" spans="1:10" ht="12.6" customHeight="1" x14ac:dyDescent="0.2">
      <c r="C22" s="2" t="s">
        <v>147</v>
      </c>
      <c r="D22" s="29" t="s">
        <v>148</v>
      </c>
      <c r="E22" s="27" t="s">
        <v>121</v>
      </c>
      <c r="F22" s="35" t="s">
        <v>744</v>
      </c>
      <c r="G22" s="34"/>
      <c r="H22" s="35" t="s">
        <v>721</v>
      </c>
      <c r="J22" s="185" t="s">
        <v>621</v>
      </c>
    </row>
    <row r="23" spans="1:10" ht="11.25" customHeight="1" x14ac:dyDescent="0.2">
      <c r="D23" s="25"/>
      <c r="F23" s="34"/>
      <c r="G23" s="34"/>
      <c r="H23" s="34"/>
      <c r="J23" s="185"/>
    </row>
    <row r="24" spans="1:10" ht="11.25" customHeight="1" x14ac:dyDescent="0.2">
      <c r="A24" s="19" t="s">
        <v>149</v>
      </c>
      <c r="D24" s="29"/>
      <c r="E24" s="27"/>
      <c r="F24" s="34"/>
      <c r="G24" s="34"/>
      <c r="H24" s="34"/>
      <c r="J24" s="185"/>
    </row>
    <row r="25" spans="1:10" ht="12.6" customHeight="1" x14ac:dyDescent="0.2">
      <c r="C25" s="2" t="s">
        <v>150</v>
      </c>
      <c r="D25" s="29" t="s">
        <v>151</v>
      </c>
      <c r="E25" s="27" t="s">
        <v>121</v>
      </c>
      <c r="F25" s="35" t="s">
        <v>745</v>
      </c>
      <c r="G25" s="34"/>
      <c r="H25" s="35" t="s">
        <v>746</v>
      </c>
      <c r="J25" s="185" t="s">
        <v>500</v>
      </c>
    </row>
    <row r="26" spans="1:10" ht="12.6" customHeight="1" x14ac:dyDescent="0.2">
      <c r="C26" s="2" t="s">
        <v>152</v>
      </c>
      <c r="D26" s="29" t="s">
        <v>153</v>
      </c>
      <c r="E26" s="27" t="s">
        <v>121</v>
      </c>
      <c r="F26" s="35" t="s">
        <v>747</v>
      </c>
      <c r="G26" s="34"/>
      <c r="H26" s="35" t="s">
        <v>748</v>
      </c>
      <c r="J26" s="185" t="s">
        <v>394</v>
      </c>
    </row>
    <row r="27" spans="1:10" ht="12.6" customHeight="1" x14ac:dyDescent="0.2">
      <c r="C27" s="2" t="s">
        <v>154</v>
      </c>
      <c r="D27" s="29" t="s">
        <v>155</v>
      </c>
      <c r="E27" s="27" t="s">
        <v>121</v>
      </c>
      <c r="F27" s="35" t="s">
        <v>749</v>
      </c>
      <c r="G27" s="34"/>
      <c r="H27" s="35" t="s">
        <v>749</v>
      </c>
      <c r="J27" s="185" t="s">
        <v>443</v>
      </c>
    </row>
    <row r="28" spans="1:10" ht="12.6" customHeight="1" x14ac:dyDescent="0.2">
      <c r="C28" s="2" t="s">
        <v>156</v>
      </c>
      <c r="D28" s="29" t="s">
        <v>364</v>
      </c>
      <c r="E28" s="27" t="s">
        <v>121</v>
      </c>
      <c r="F28" s="35" t="s">
        <v>750</v>
      </c>
      <c r="G28" s="34"/>
      <c r="H28" s="35" t="s">
        <v>751</v>
      </c>
      <c r="J28" s="185" t="s">
        <v>752</v>
      </c>
    </row>
    <row r="29" spans="1:10" ht="12.6" customHeight="1" x14ac:dyDescent="0.2">
      <c r="C29" s="2" t="s">
        <v>157</v>
      </c>
      <c r="D29" s="29" t="s">
        <v>158</v>
      </c>
      <c r="E29" s="27" t="s">
        <v>121</v>
      </c>
      <c r="F29" s="35" t="s">
        <v>753</v>
      </c>
      <c r="G29" s="34"/>
      <c r="H29" s="35" t="s">
        <v>754</v>
      </c>
      <c r="J29" s="185" t="s">
        <v>479</v>
      </c>
    </row>
    <row r="30" spans="1:10" ht="12.6" customHeight="1" x14ac:dyDescent="0.2">
      <c r="C30" s="2" t="s">
        <v>309</v>
      </c>
      <c r="D30" s="29" t="s">
        <v>159</v>
      </c>
      <c r="E30" s="27" t="s">
        <v>121</v>
      </c>
      <c r="F30" s="35" t="s">
        <v>755</v>
      </c>
      <c r="G30" s="34"/>
      <c r="H30" s="35" t="s">
        <v>756</v>
      </c>
      <c r="J30" s="185" t="s">
        <v>697</v>
      </c>
    </row>
    <row r="31" spans="1:10" ht="12.6" customHeight="1" x14ac:dyDescent="0.2">
      <c r="C31" s="2" t="s">
        <v>308</v>
      </c>
      <c r="D31" s="29" t="s">
        <v>160</v>
      </c>
      <c r="E31" s="27" t="s">
        <v>300</v>
      </c>
      <c r="F31" s="35" t="s">
        <v>757</v>
      </c>
      <c r="G31" s="34"/>
      <c r="H31" s="35" t="s">
        <v>758</v>
      </c>
      <c r="J31" s="185" t="s">
        <v>629</v>
      </c>
    </row>
    <row r="32" spans="1:10" ht="12.6" customHeight="1" x14ac:dyDescent="0.2">
      <c r="C32" s="2" t="s">
        <v>279</v>
      </c>
      <c r="D32" s="29" t="s">
        <v>162</v>
      </c>
      <c r="E32" s="27" t="s">
        <v>121</v>
      </c>
      <c r="F32" s="35" t="s">
        <v>759</v>
      </c>
      <c r="G32" s="34"/>
      <c r="H32" s="35" t="s">
        <v>760</v>
      </c>
      <c r="J32" s="185" t="s">
        <v>430</v>
      </c>
    </row>
    <row r="33" spans="1:10" ht="12.6" customHeight="1" x14ac:dyDescent="0.2">
      <c r="C33" s="2" t="s">
        <v>161</v>
      </c>
      <c r="D33" s="29" t="s">
        <v>164</v>
      </c>
      <c r="E33" s="27" t="s">
        <v>163</v>
      </c>
      <c r="F33" s="35" t="s">
        <v>737</v>
      </c>
      <c r="G33" s="34"/>
      <c r="H33" s="35" t="s">
        <v>761</v>
      </c>
      <c r="J33" s="185" t="s">
        <v>699</v>
      </c>
    </row>
    <row r="34" spans="1:10" ht="11.25" customHeight="1" x14ac:dyDescent="0.2">
      <c r="D34" s="25"/>
      <c r="F34" s="34"/>
      <c r="G34" s="34"/>
      <c r="H34" s="34"/>
      <c r="J34" s="185"/>
    </row>
    <row r="35" spans="1:10" ht="12.75" customHeight="1" x14ac:dyDescent="0.2">
      <c r="A35" s="19" t="s">
        <v>165</v>
      </c>
      <c r="D35" s="29"/>
      <c r="E35" s="27"/>
      <c r="F35" s="34"/>
      <c r="G35" s="34"/>
      <c r="H35" s="34"/>
      <c r="J35" s="185"/>
    </row>
    <row r="36" spans="1:10" ht="12.6" customHeight="1" x14ac:dyDescent="0.2">
      <c r="C36" s="2" t="s">
        <v>310</v>
      </c>
      <c r="D36" s="29" t="s">
        <v>275</v>
      </c>
      <c r="E36" s="27" t="s">
        <v>276</v>
      </c>
      <c r="F36" s="35" t="s">
        <v>762</v>
      </c>
      <c r="G36" s="34"/>
      <c r="H36" s="35" t="s">
        <v>763</v>
      </c>
      <c r="J36" s="185" t="s">
        <v>649</v>
      </c>
    </row>
    <row r="37" spans="1:10" ht="12.6" customHeight="1" x14ac:dyDescent="0.2">
      <c r="C37" s="2" t="s">
        <v>166</v>
      </c>
      <c r="D37" s="29" t="s">
        <v>168</v>
      </c>
      <c r="E37" s="27" t="s">
        <v>167</v>
      </c>
      <c r="F37" s="35" t="s">
        <v>764</v>
      </c>
      <c r="G37" s="34"/>
      <c r="H37" s="35" t="s">
        <v>765</v>
      </c>
      <c r="J37" s="185" t="s">
        <v>454</v>
      </c>
    </row>
    <row r="38" spans="1:10" ht="12.6" customHeight="1" x14ac:dyDescent="0.2">
      <c r="C38" s="2" t="s">
        <v>277</v>
      </c>
      <c r="D38" s="29" t="s">
        <v>170</v>
      </c>
      <c r="E38" s="27" t="s">
        <v>121</v>
      </c>
      <c r="F38" s="35" t="s">
        <v>766</v>
      </c>
      <c r="G38" s="34"/>
      <c r="H38" s="35" t="s">
        <v>767</v>
      </c>
      <c r="J38" s="185" t="s">
        <v>768</v>
      </c>
    </row>
    <row r="39" spans="1:10" ht="12.6" customHeight="1" x14ac:dyDescent="0.2">
      <c r="C39" s="2" t="s">
        <v>169</v>
      </c>
      <c r="D39" s="29" t="s">
        <v>173</v>
      </c>
      <c r="E39" s="27" t="s">
        <v>171</v>
      </c>
      <c r="F39" s="35" t="s">
        <v>769</v>
      </c>
      <c r="G39" s="34"/>
      <c r="H39" s="35" t="s">
        <v>770</v>
      </c>
      <c r="J39" s="185" t="s">
        <v>771</v>
      </c>
    </row>
    <row r="40" spans="1:10" ht="12.6" customHeight="1" x14ac:dyDescent="0.2">
      <c r="C40" s="2" t="s">
        <v>172</v>
      </c>
      <c r="D40" s="29" t="s">
        <v>175</v>
      </c>
      <c r="E40" s="27" t="s">
        <v>121</v>
      </c>
      <c r="F40" s="35" t="s">
        <v>737</v>
      </c>
      <c r="G40" s="34"/>
      <c r="H40" s="35" t="s">
        <v>772</v>
      </c>
      <c r="J40" s="185" t="s">
        <v>705</v>
      </c>
    </row>
    <row r="41" spans="1:10" ht="12.6" customHeight="1" x14ac:dyDescent="0.2">
      <c r="C41" s="2" t="s">
        <v>174</v>
      </c>
      <c r="D41" s="29" t="s">
        <v>178</v>
      </c>
      <c r="E41" s="27" t="s">
        <v>176</v>
      </c>
      <c r="F41" s="35" t="s">
        <v>773</v>
      </c>
      <c r="G41" s="34"/>
      <c r="H41" s="35" t="s">
        <v>774</v>
      </c>
      <c r="J41" s="185" t="s">
        <v>399</v>
      </c>
    </row>
    <row r="42" spans="1:10" ht="12.6" customHeight="1" x14ac:dyDescent="0.2">
      <c r="C42" s="2" t="s">
        <v>177</v>
      </c>
      <c r="D42" s="29" t="s">
        <v>181</v>
      </c>
      <c r="E42" s="27" t="s">
        <v>179</v>
      </c>
      <c r="F42" s="35" t="s">
        <v>775</v>
      </c>
      <c r="G42" s="34"/>
      <c r="H42" s="35" t="s">
        <v>776</v>
      </c>
      <c r="J42" s="185" t="s">
        <v>616</v>
      </c>
    </row>
    <row r="43" spans="1:10" ht="12.6" customHeight="1" x14ac:dyDescent="0.2">
      <c r="C43" s="2" t="s">
        <v>180</v>
      </c>
      <c r="D43" s="29" t="s">
        <v>182</v>
      </c>
      <c r="E43" s="27" t="s">
        <v>121</v>
      </c>
      <c r="F43" s="35" t="s">
        <v>777</v>
      </c>
      <c r="G43" s="34"/>
      <c r="H43" s="35" t="s">
        <v>778</v>
      </c>
      <c r="J43" s="185" t="s">
        <v>606</v>
      </c>
    </row>
    <row r="44" spans="1:10" ht="12.6" customHeight="1" x14ac:dyDescent="0.2">
      <c r="C44" s="2" t="s">
        <v>278</v>
      </c>
      <c r="D44" s="29" t="s">
        <v>185</v>
      </c>
      <c r="E44" s="27" t="s">
        <v>183</v>
      </c>
      <c r="F44" s="35" t="s">
        <v>779</v>
      </c>
      <c r="G44" s="34"/>
      <c r="H44" s="35" t="s">
        <v>780</v>
      </c>
      <c r="J44" s="185" t="s">
        <v>781</v>
      </c>
    </row>
    <row r="45" spans="1:10" ht="12.6" customHeight="1" x14ac:dyDescent="0.2">
      <c r="C45" s="2" t="s">
        <v>184</v>
      </c>
      <c r="D45" s="29" t="s">
        <v>188</v>
      </c>
      <c r="E45" s="27" t="s">
        <v>186</v>
      </c>
      <c r="F45" s="35" t="s">
        <v>782</v>
      </c>
      <c r="G45" s="34"/>
      <c r="H45" s="35" t="s">
        <v>783</v>
      </c>
      <c r="J45" s="185" t="s">
        <v>394</v>
      </c>
    </row>
    <row r="46" spans="1:10" ht="12.6" customHeight="1" x14ac:dyDescent="0.2">
      <c r="C46" s="2" t="s">
        <v>187</v>
      </c>
      <c r="D46" s="29" t="s">
        <v>189</v>
      </c>
      <c r="E46" s="27" t="s">
        <v>171</v>
      </c>
      <c r="F46" s="35" t="s">
        <v>784</v>
      </c>
      <c r="G46" s="34"/>
      <c r="H46" s="35" t="s">
        <v>785</v>
      </c>
      <c r="J46" s="185" t="s">
        <v>636</v>
      </c>
    </row>
    <row r="47" spans="1:10" ht="12.6" customHeight="1" x14ac:dyDescent="0.2">
      <c r="C47" s="2" t="s">
        <v>311</v>
      </c>
      <c r="D47" s="29" t="s">
        <v>191</v>
      </c>
      <c r="E47" s="27" t="s">
        <v>302</v>
      </c>
      <c r="F47" s="35" t="s">
        <v>786</v>
      </c>
      <c r="G47" s="34"/>
      <c r="H47" s="35" t="s">
        <v>787</v>
      </c>
      <c r="J47" s="185" t="s">
        <v>435</v>
      </c>
    </row>
    <row r="48" spans="1:10" ht="12.6" customHeight="1" x14ac:dyDescent="0.2">
      <c r="C48" s="2" t="s">
        <v>190</v>
      </c>
      <c r="D48" s="29" t="s">
        <v>193</v>
      </c>
      <c r="E48" s="27" t="s">
        <v>192</v>
      </c>
      <c r="F48" s="35" t="s">
        <v>788</v>
      </c>
      <c r="G48" s="34"/>
      <c r="H48" s="35" t="s">
        <v>789</v>
      </c>
      <c r="J48" s="185" t="s">
        <v>436</v>
      </c>
    </row>
    <row r="49" spans="1:11" ht="12.6" customHeight="1" x14ac:dyDescent="0.2">
      <c r="C49" s="2" t="s">
        <v>312</v>
      </c>
      <c r="D49" s="29" t="s">
        <v>195</v>
      </c>
      <c r="E49" s="27" t="s">
        <v>299</v>
      </c>
      <c r="F49" s="35" t="s">
        <v>790</v>
      </c>
      <c r="G49" s="34"/>
      <c r="H49" s="35" t="s">
        <v>791</v>
      </c>
      <c r="J49" s="185" t="s">
        <v>500</v>
      </c>
    </row>
    <row r="50" spans="1:11" ht="12.6" customHeight="1" x14ac:dyDescent="0.2">
      <c r="C50" s="2" t="s">
        <v>194</v>
      </c>
      <c r="D50" s="29" t="s">
        <v>197</v>
      </c>
      <c r="E50" s="27" t="s">
        <v>196</v>
      </c>
      <c r="F50" s="35" t="s">
        <v>792</v>
      </c>
      <c r="G50" s="34"/>
      <c r="H50" s="35" t="s">
        <v>793</v>
      </c>
      <c r="J50" s="185" t="s">
        <v>465</v>
      </c>
    </row>
    <row r="51" spans="1:11" ht="11.25" customHeight="1" x14ac:dyDescent="0.2">
      <c r="D51" s="25"/>
      <c r="F51" s="34"/>
      <c r="G51" s="34"/>
      <c r="H51" s="34"/>
      <c r="J51" s="185"/>
    </row>
    <row r="52" spans="1:11" ht="11.25" customHeight="1" x14ac:dyDescent="0.2">
      <c r="A52" s="19" t="s">
        <v>198</v>
      </c>
      <c r="D52" s="29"/>
      <c r="E52" s="27"/>
      <c r="F52" s="34"/>
      <c r="G52" s="34"/>
      <c r="H52" s="34"/>
      <c r="J52" s="185"/>
    </row>
    <row r="53" spans="1:11" ht="12.6" customHeight="1" x14ac:dyDescent="0.2">
      <c r="C53" s="2" t="s">
        <v>199</v>
      </c>
      <c r="D53" s="29" t="s">
        <v>201</v>
      </c>
      <c r="E53" s="27" t="s">
        <v>200</v>
      </c>
      <c r="F53" s="35" t="s">
        <v>794</v>
      </c>
      <c r="G53" s="34"/>
      <c r="H53" s="35" t="s">
        <v>782</v>
      </c>
      <c r="J53" s="185" t="s">
        <v>617</v>
      </c>
    </row>
    <row r="54" spans="1:11" ht="12.6" customHeight="1" x14ac:dyDescent="0.2">
      <c r="C54" s="2" t="s">
        <v>203</v>
      </c>
      <c r="D54" s="29" t="s">
        <v>204</v>
      </c>
      <c r="E54" s="27" t="s">
        <v>202</v>
      </c>
      <c r="F54" s="35" t="s">
        <v>795</v>
      </c>
      <c r="G54" s="34"/>
      <c r="H54" s="35" t="s">
        <v>796</v>
      </c>
      <c r="J54" s="185" t="s">
        <v>675</v>
      </c>
    </row>
    <row r="55" spans="1:11" ht="12.6" customHeight="1" x14ac:dyDescent="0.2">
      <c r="C55" s="2" t="s">
        <v>206</v>
      </c>
      <c r="D55" s="29" t="s">
        <v>207</v>
      </c>
      <c r="E55" s="27" t="s">
        <v>205</v>
      </c>
      <c r="F55" s="35" t="s">
        <v>797</v>
      </c>
      <c r="G55" s="34"/>
      <c r="H55" s="35" t="s">
        <v>798</v>
      </c>
      <c r="J55" s="185" t="s">
        <v>408</v>
      </c>
    </row>
    <row r="56" spans="1:11" ht="12.6" customHeight="1" x14ac:dyDescent="0.2">
      <c r="C56" s="2" t="s">
        <v>274</v>
      </c>
      <c r="D56" s="29" t="s">
        <v>209</v>
      </c>
      <c r="E56" s="27" t="s">
        <v>208</v>
      </c>
      <c r="F56" s="35" t="s">
        <v>799</v>
      </c>
      <c r="G56" s="34"/>
      <c r="H56" s="35" t="s">
        <v>800</v>
      </c>
      <c r="J56" s="185" t="s">
        <v>616</v>
      </c>
    </row>
    <row r="57" spans="1:11" ht="12.4" customHeight="1" x14ac:dyDescent="0.2">
      <c r="C57" s="2" t="s">
        <v>313</v>
      </c>
      <c r="D57" s="29" t="s">
        <v>210</v>
      </c>
      <c r="E57" s="27" t="s">
        <v>301</v>
      </c>
      <c r="F57" s="35" t="s">
        <v>801</v>
      </c>
      <c r="G57" s="34"/>
      <c r="H57" s="35" t="s">
        <v>802</v>
      </c>
      <c r="J57" s="185" t="s">
        <v>803</v>
      </c>
    </row>
    <row r="58" spans="1:11" ht="11.25" customHeight="1" x14ac:dyDescent="0.2">
      <c r="D58" s="25"/>
      <c r="F58" s="34"/>
      <c r="G58" s="34"/>
      <c r="H58" s="34"/>
      <c r="J58" s="185"/>
    </row>
    <row r="59" spans="1:11" ht="11.25" customHeight="1" x14ac:dyDescent="0.2">
      <c r="A59" s="19" t="s">
        <v>98</v>
      </c>
      <c r="D59" s="29"/>
      <c r="E59" s="27"/>
      <c r="F59" s="34"/>
      <c r="G59" s="34"/>
      <c r="H59" s="34"/>
      <c r="J59" s="185"/>
    </row>
    <row r="60" spans="1:11" ht="12.6" customHeight="1" x14ac:dyDescent="0.2">
      <c r="C60" s="2" t="s">
        <v>280</v>
      </c>
      <c r="D60" s="29" t="s">
        <v>365</v>
      </c>
      <c r="E60" s="27" t="s">
        <v>211</v>
      </c>
      <c r="F60" s="35" t="s">
        <v>804</v>
      </c>
      <c r="G60" s="34"/>
      <c r="H60" s="35" t="s">
        <v>805</v>
      </c>
      <c r="J60" s="185" t="s">
        <v>426</v>
      </c>
    </row>
    <row r="61" spans="1:11" ht="12.6" customHeight="1" x14ac:dyDescent="0.2">
      <c r="A61" s="13"/>
      <c r="B61" s="13"/>
      <c r="C61" s="13" t="s">
        <v>212</v>
      </c>
      <c r="D61" s="33" t="s">
        <v>214</v>
      </c>
      <c r="E61" s="113" t="s">
        <v>213</v>
      </c>
      <c r="F61" s="37" t="s">
        <v>802</v>
      </c>
      <c r="G61" s="187"/>
      <c r="H61" s="37" t="s">
        <v>806</v>
      </c>
      <c r="I61" s="13"/>
      <c r="J61" s="186" t="s">
        <v>468</v>
      </c>
      <c r="K61" s="36"/>
    </row>
    <row r="62" spans="1:11" ht="11.25" customHeight="1" x14ac:dyDescent="0.2">
      <c r="A62" s="20"/>
    </row>
    <row r="63" spans="1:11" ht="11.25" customHeight="1" x14ac:dyDescent="0.2">
      <c r="A63" s="20" t="s">
        <v>104</v>
      </c>
      <c r="B63" s="2" t="s">
        <v>215</v>
      </c>
    </row>
    <row r="64" spans="1:11" ht="11.25" customHeight="1" x14ac:dyDescent="0.2">
      <c r="A64" s="20"/>
      <c r="B64" s="2" t="s">
        <v>303</v>
      </c>
    </row>
    <row r="65" spans="1:2" ht="11.25" customHeight="1" x14ac:dyDescent="0.2">
      <c r="A65" s="20" t="s">
        <v>216</v>
      </c>
      <c r="B65" s="2" t="s">
        <v>217</v>
      </c>
    </row>
    <row r="66" spans="1:2" ht="11.25" customHeight="1" x14ac:dyDescent="0.2">
      <c r="A66" s="20"/>
      <c r="B66" s="2" t="s">
        <v>374</v>
      </c>
    </row>
    <row r="67" spans="1:2" ht="11.25" customHeight="1" x14ac:dyDescent="0.2">
      <c r="A67" s="20" t="s">
        <v>218</v>
      </c>
      <c r="B67" s="2" t="s">
        <v>219</v>
      </c>
    </row>
    <row r="68" spans="1:2" ht="11.25" customHeight="1" x14ac:dyDescent="0.2">
      <c r="A68" s="20" t="s">
        <v>220</v>
      </c>
      <c r="B68" s="2" t="s">
        <v>304</v>
      </c>
    </row>
    <row r="69" spans="1:2" ht="11.25" customHeight="1" x14ac:dyDescent="0.2">
      <c r="A69" s="2" t="s">
        <v>305</v>
      </c>
      <c r="B69" s="2" t="s">
        <v>306</v>
      </c>
    </row>
    <row r="70" spans="1:2" ht="11.25" customHeight="1" x14ac:dyDescent="0.2">
      <c r="A70" s="2" t="s">
        <v>307</v>
      </c>
      <c r="B70" s="2" t="s">
        <v>221</v>
      </c>
    </row>
    <row r="72" spans="1:2" ht="11.25" customHeight="1" x14ac:dyDescent="0.2">
      <c r="A72" s="19" t="s">
        <v>366</v>
      </c>
    </row>
  </sheetData>
  <mergeCells count="3">
    <mergeCell ref="A5:C6"/>
    <mergeCell ref="E5:E6"/>
    <mergeCell ref="J5:K6"/>
  </mergeCells>
  <printOptions horizontalCentered="1"/>
  <pageMargins left="0.39370078740157499" right="0.39370078740157499" top="0.62992125984252001" bottom="0.39370078740157499" header="0.196850393700787" footer="0.39370078740157499"/>
  <pageSetup paperSize="9" scale="90" orientation="portrait" r:id="rId1"/>
  <headerFooter>
    <oddFooter>&amp;R&amp;"Arial Mäori,Regular"&amp;9www.stats.govt.nz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6"/>
  <sheetViews>
    <sheetView zoomScaleNormal="100" workbookViewId="0"/>
  </sheetViews>
  <sheetFormatPr defaultColWidth="3.7109375" defaultRowHeight="12.75" x14ac:dyDescent="0.2"/>
  <cols>
    <col min="1" max="2" width="2.28515625" style="54" customWidth="1"/>
    <col min="3" max="3" width="33.7109375" style="54" customWidth="1"/>
    <col min="4" max="4" width="12.7109375" style="54" customWidth="1"/>
    <col min="5" max="5" width="8.28515625" style="54" customWidth="1"/>
    <col min="6" max="6" width="2.7109375" style="54" customWidth="1"/>
    <col min="7" max="7" width="8.28515625" style="54" customWidth="1"/>
    <col min="8" max="8" width="2.7109375" style="54" customWidth="1"/>
    <col min="9" max="9" width="8.28515625" style="54" customWidth="1"/>
    <col min="10" max="10" width="2.7109375" style="54" customWidth="1"/>
    <col min="11" max="11" width="8.28515625" style="54" customWidth="1"/>
    <col min="12" max="12" width="2.7109375" style="54" customWidth="1"/>
    <col min="13" max="254" width="9.140625" style="54" customWidth="1"/>
    <col min="255" max="16384" width="3.7109375" style="54"/>
  </cols>
  <sheetData>
    <row r="1" spans="1:27" s="92" customFormat="1" ht="12.75" customHeight="1" x14ac:dyDescent="0.2">
      <c r="A1" s="91" t="s">
        <v>292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27" s="92" customFormat="1" ht="12.75" customHeight="1" x14ac:dyDescent="0.2">
      <c r="A2" s="93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27" s="92" customFormat="1" ht="15" customHeight="1" x14ac:dyDescent="0.2">
      <c r="A3" s="94" t="s">
        <v>293</v>
      </c>
      <c r="B3" s="95"/>
      <c r="C3" s="95"/>
      <c r="D3" s="95"/>
      <c r="E3" s="95"/>
      <c r="F3" s="95"/>
      <c r="G3" s="95"/>
      <c r="H3" s="95"/>
      <c r="I3" s="96"/>
      <c r="J3" s="96"/>
      <c r="K3" s="96"/>
      <c r="L3" s="96"/>
    </row>
    <row r="4" spans="1:27" s="92" customFormat="1" ht="15" customHeight="1" x14ac:dyDescent="0.2">
      <c r="A4" s="204" t="s">
        <v>224</v>
      </c>
      <c r="B4" s="97"/>
      <c r="C4" s="97"/>
      <c r="D4" s="97"/>
      <c r="E4" s="97"/>
      <c r="F4" s="97"/>
      <c r="G4" s="97"/>
      <c r="H4" s="97"/>
      <c r="I4" s="96"/>
      <c r="J4" s="96"/>
      <c r="K4" s="96"/>
      <c r="L4" s="96"/>
    </row>
    <row r="5" spans="1:27" ht="7.5" customHeight="1" x14ac:dyDescent="0.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27" s="92" customFormat="1" ht="22.5" customHeight="1" x14ac:dyDescent="0.2">
      <c r="A6" s="286" t="s">
        <v>225</v>
      </c>
      <c r="B6" s="286"/>
      <c r="C6" s="287"/>
      <c r="D6" s="290" t="s">
        <v>375</v>
      </c>
      <c r="E6" s="292" t="s">
        <v>294</v>
      </c>
      <c r="F6" s="293"/>
      <c r="G6" s="293"/>
      <c r="H6" s="293"/>
      <c r="I6" s="294" t="s">
        <v>295</v>
      </c>
      <c r="J6" s="295"/>
      <c r="K6" s="295"/>
      <c r="L6" s="295"/>
    </row>
    <row r="7" spans="1:27" s="92" customFormat="1" ht="25.5" customHeight="1" x14ac:dyDescent="0.2">
      <c r="A7" s="288"/>
      <c r="B7" s="288"/>
      <c r="C7" s="289"/>
      <c r="D7" s="291"/>
      <c r="E7" s="294" t="s">
        <v>296</v>
      </c>
      <c r="F7" s="296"/>
      <c r="G7" s="294" t="s">
        <v>297</v>
      </c>
      <c r="H7" s="296"/>
      <c r="I7" s="294" t="s">
        <v>296</v>
      </c>
      <c r="J7" s="296"/>
      <c r="K7" s="294" t="s">
        <v>297</v>
      </c>
      <c r="L7" s="295"/>
    </row>
    <row r="8" spans="1:27" s="100" customFormat="1" ht="11.25" customHeight="1" x14ac:dyDescent="0.2">
      <c r="A8" s="45"/>
      <c r="B8" s="45"/>
      <c r="C8" s="45"/>
      <c r="D8" s="98"/>
      <c r="E8" s="99"/>
      <c r="F8" s="46"/>
      <c r="G8" s="98"/>
      <c r="H8" s="46"/>
      <c r="I8" s="45"/>
      <c r="J8" s="45"/>
      <c r="K8" s="45"/>
      <c r="L8" s="45"/>
    </row>
    <row r="9" spans="1:27" s="100" customFormat="1" ht="11.25" customHeight="1" x14ac:dyDescent="0.2">
      <c r="A9" s="205" t="s">
        <v>36</v>
      </c>
      <c r="B9" s="206"/>
      <c r="C9" s="206"/>
      <c r="D9" s="101">
        <v>14.85</v>
      </c>
      <c r="E9" s="252">
        <f>ROUND(VLOOKUP(CONCATENATE($A9,$B9,$C9),[1]Monthly!$A:$E,3,FALSE),1)</f>
        <v>3.9</v>
      </c>
      <c r="F9" s="76"/>
      <c r="G9" s="253">
        <f>ROUND(VLOOKUP(CONCATENATE($A9,$B9,$C9),[1]Monthly!$A:$E,4,FALSE),2)</f>
        <v>5.45</v>
      </c>
      <c r="H9" s="254"/>
      <c r="I9" s="252">
        <f>ROUND(VLOOKUP(CONCATENATE($A9,$B9,$C9),[1]Annual!$A:$E,3,FALSE),1)</f>
        <v>10</v>
      </c>
      <c r="J9" s="76"/>
      <c r="K9" s="253">
        <f>ROUND(VLOOKUP(CONCATENATE($A9,$B9,$C9),[1]Annual!$A:$E,4,FALSE),2)</f>
        <v>13.24</v>
      </c>
      <c r="L9" s="45"/>
      <c r="M9" s="92"/>
      <c r="O9" s="92"/>
      <c r="W9" s="102"/>
      <c r="X9" s="103"/>
      <c r="Y9" s="102"/>
      <c r="Z9" s="103"/>
      <c r="AA9" s="102"/>
    </row>
    <row r="10" spans="1:27" s="100" customFormat="1" ht="11.25" customHeight="1" x14ac:dyDescent="0.2">
      <c r="A10" s="206"/>
      <c r="B10" s="206" t="s">
        <v>37</v>
      </c>
      <c r="C10" s="206"/>
      <c r="D10" s="101">
        <v>5.41</v>
      </c>
      <c r="E10" s="252">
        <f>ROUND(VLOOKUP(CONCATENATE($A10,$B10,$C10),[1]Monthly!$A:$E,3,FALSE),1)</f>
        <v>-1.8</v>
      </c>
      <c r="F10" s="76"/>
      <c r="G10" s="253">
        <f>ROUND(VLOOKUP(CONCATENATE($A10,$B10,$C10),[1]Monthly!$A:$E,4,FALSE),2)</f>
        <v>-0.98</v>
      </c>
      <c r="H10" s="254"/>
      <c r="I10" s="252">
        <f>ROUND(VLOOKUP(CONCATENATE($A10,$B10,$C10),[1]Annual!$A:$E,3,FALSE),1)</f>
        <v>-1.5</v>
      </c>
      <c r="J10" s="76"/>
      <c r="K10" s="253">
        <f>ROUND(VLOOKUP(CONCATENATE($A10,$B10,$C10),[1]Annual!$A:$E,4,FALSE),2)</f>
        <v>-0.79</v>
      </c>
      <c r="L10" s="45"/>
      <c r="M10" s="92"/>
      <c r="W10" s="102"/>
      <c r="X10" s="103"/>
      <c r="Y10" s="102"/>
      <c r="Z10" s="103"/>
      <c r="AA10" s="102"/>
    </row>
    <row r="11" spans="1:27" s="100" customFormat="1" ht="11.25" customHeight="1" x14ac:dyDescent="0.2">
      <c r="A11" s="206"/>
      <c r="B11" s="206" t="s">
        <v>39</v>
      </c>
      <c r="C11" s="206"/>
      <c r="D11" s="101">
        <v>9.43</v>
      </c>
      <c r="E11" s="252">
        <f>ROUND(VLOOKUP(CONCATENATE($A11,$B11,$C11),[1]Monthly!$A:$E,3,FALSE),1)</f>
        <v>7.6</v>
      </c>
      <c r="F11" s="76"/>
      <c r="G11" s="253">
        <f>ROUND(VLOOKUP(CONCATENATE($A11,$B11,$C11),[1]Monthly!$A:$E,4,FALSE),2)</f>
        <v>6.43</v>
      </c>
      <c r="H11" s="254"/>
      <c r="I11" s="252">
        <f>ROUND(VLOOKUP(CONCATENATE($A11,$B11,$C11),[1]Annual!$A:$E,3,FALSE),1)</f>
        <v>18.100000000000001</v>
      </c>
      <c r="J11" s="76"/>
      <c r="K11" s="253">
        <f>ROUND(VLOOKUP(CONCATENATE($A11,$B11,$C11),[1]Annual!$A:$E,4,FALSE),2)</f>
        <v>14.03</v>
      </c>
      <c r="L11" s="45"/>
      <c r="M11" s="92"/>
      <c r="W11" s="102"/>
      <c r="X11" s="103"/>
      <c r="Y11" s="102"/>
      <c r="Z11" s="103"/>
      <c r="AA11" s="102"/>
    </row>
    <row r="12" spans="1:27" s="100" customFormat="1" ht="11.25" customHeight="1" x14ac:dyDescent="0.2">
      <c r="A12" s="206"/>
      <c r="B12" s="206"/>
      <c r="C12" s="206"/>
      <c r="D12" s="101"/>
      <c r="E12" s="252"/>
      <c r="F12" s="76"/>
      <c r="G12" s="253"/>
      <c r="H12" s="254"/>
      <c r="I12" s="252"/>
      <c r="J12" s="76"/>
      <c r="K12" s="253"/>
      <c r="L12" s="45"/>
      <c r="W12" s="102"/>
      <c r="X12" s="103"/>
      <c r="Y12" s="102"/>
      <c r="Z12" s="103"/>
      <c r="AA12" s="102"/>
    </row>
    <row r="13" spans="1:27" s="100" customFormat="1" ht="11.25" customHeight="1" x14ac:dyDescent="0.2">
      <c r="A13" s="205" t="s">
        <v>41</v>
      </c>
      <c r="B13" s="206"/>
      <c r="C13" s="206"/>
      <c r="D13" s="101">
        <v>15.02</v>
      </c>
      <c r="E13" s="252">
        <f>ROUND(VLOOKUP(CONCATENATE($A13,$B13,$C13),[1]Monthly!$A:$E,3,FALSE),1)</f>
        <v>0.9</v>
      </c>
      <c r="F13" s="76"/>
      <c r="G13" s="253">
        <f>ROUND(VLOOKUP(CONCATENATE($A13,$B13,$C13),[1]Monthly!$A:$E,4,FALSE),2)</f>
        <v>1.35</v>
      </c>
      <c r="H13" s="254"/>
      <c r="I13" s="252">
        <f>ROUND(VLOOKUP(CONCATENATE($A13,$B13,$C13),[1]Annual!$A:$E,3,FALSE),1)</f>
        <v>3.9</v>
      </c>
      <c r="J13" s="76"/>
      <c r="K13" s="253">
        <f>ROUND(VLOOKUP(CONCATENATE($A13,$B13,$C13),[1]Annual!$A:$E,4,FALSE),2)</f>
        <v>6.07</v>
      </c>
      <c r="L13" s="45"/>
      <c r="M13" s="92"/>
      <c r="W13" s="102"/>
      <c r="X13" s="103"/>
      <c r="Y13" s="102"/>
      <c r="Z13" s="103"/>
      <c r="AA13" s="102"/>
    </row>
    <row r="14" spans="1:27" s="100" customFormat="1" ht="11.25" customHeight="1" x14ac:dyDescent="0.2">
      <c r="A14" s="206"/>
      <c r="B14" s="206" t="s">
        <v>42</v>
      </c>
      <c r="C14" s="206"/>
      <c r="D14" s="101">
        <v>12.53</v>
      </c>
      <c r="E14" s="252">
        <f>ROUND(VLOOKUP(CONCATENATE($A14,$B14,$C14),[1]Monthly!$A:$E,3,FALSE),1)</f>
        <v>0.7</v>
      </c>
      <c r="F14" s="76"/>
      <c r="G14" s="253">
        <f>ROUND(VLOOKUP(CONCATENATE($A14,$B14,$C14),[1]Monthly!$A:$E,4,FALSE),2)</f>
        <v>0.86</v>
      </c>
      <c r="H14" s="254"/>
      <c r="I14" s="252">
        <f>ROUND(VLOOKUP(CONCATENATE($A14,$B14,$C14),[1]Annual!$A:$E,3,FALSE),1)</f>
        <v>3.8</v>
      </c>
      <c r="J14" s="76"/>
      <c r="K14" s="253">
        <f>ROUND(VLOOKUP(CONCATENATE($A14,$B14,$C14),[1]Annual!$A:$E,4,FALSE),2)</f>
        <v>4.82</v>
      </c>
      <c r="L14" s="45"/>
      <c r="M14" s="92"/>
      <c r="W14" s="102"/>
      <c r="X14" s="103"/>
      <c r="Y14" s="102"/>
      <c r="Z14" s="103"/>
      <c r="AA14" s="102"/>
    </row>
    <row r="15" spans="1:27" s="100" customFormat="1" ht="11.25" customHeight="1" x14ac:dyDescent="0.2">
      <c r="A15" s="206"/>
      <c r="B15" s="206"/>
      <c r="C15" s="206" t="s">
        <v>44</v>
      </c>
      <c r="D15" s="101">
        <v>3.03</v>
      </c>
      <c r="E15" s="252">
        <f>ROUND(VLOOKUP(CONCATENATE($A15,$B15,$C15),[1]Monthly!$A:$E,3,FALSE),1)</f>
        <v>0.3</v>
      </c>
      <c r="F15" s="76"/>
      <c r="G15" s="253">
        <f>ROUND(VLOOKUP(CONCATENATE($A15,$B15,$C15),[1]Monthly!$A:$E,4,FALSE),2)</f>
        <v>0.1</v>
      </c>
      <c r="H15" s="254"/>
      <c r="I15" s="252">
        <f>ROUND(VLOOKUP(CONCATENATE($A15,$B15,$C15),[1]Annual!$A:$E,3,FALSE),1)</f>
        <v>12.3</v>
      </c>
      <c r="J15" s="76"/>
      <c r="K15" s="253">
        <f>ROUND(VLOOKUP(CONCATENATE($A15,$B15,$C15),[1]Annual!$A:$E,4,FALSE),2)</f>
        <v>3.78</v>
      </c>
      <c r="L15" s="45"/>
      <c r="M15" s="92"/>
      <c r="W15" s="102"/>
      <c r="X15" s="103"/>
      <c r="Y15" s="102"/>
      <c r="Z15" s="103"/>
      <c r="AA15" s="102"/>
    </row>
    <row r="16" spans="1:27" s="100" customFormat="1" ht="11.25" customHeight="1" x14ac:dyDescent="0.2">
      <c r="A16" s="206"/>
      <c r="B16" s="206"/>
      <c r="C16" s="206" t="s">
        <v>46</v>
      </c>
      <c r="D16" s="101">
        <v>0.96</v>
      </c>
      <c r="E16" s="252">
        <f>ROUND(VLOOKUP(CONCATENATE($A16,$B16,$C16),[1]Monthly!$A:$E,3,FALSE),1)</f>
        <v>-3.1</v>
      </c>
      <c r="F16" s="76"/>
      <c r="G16" s="253">
        <f>ROUND(VLOOKUP(CONCATENATE($A16,$B16,$C16),[1]Monthly!$A:$E,4,FALSE),2)</f>
        <v>-0.31</v>
      </c>
      <c r="H16" s="254"/>
      <c r="I16" s="252">
        <f>ROUND(VLOOKUP(CONCATENATE($A16,$B16,$C16),[1]Annual!$A:$E,3,FALSE),1)</f>
        <v>-5</v>
      </c>
      <c r="J16" s="76"/>
      <c r="K16" s="253">
        <f>ROUND(VLOOKUP(CONCATENATE($A16,$B16,$C16),[1]Annual!$A:$E,4,FALSE),2)</f>
        <v>-0.51</v>
      </c>
      <c r="L16" s="45"/>
      <c r="M16" s="92"/>
      <c r="W16" s="102"/>
      <c r="X16" s="103"/>
      <c r="Y16" s="102"/>
      <c r="Z16" s="103"/>
      <c r="AA16" s="102"/>
    </row>
    <row r="17" spans="1:27" s="100" customFormat="1" ht="11.25" customHeight="1" x14ac:dyDescent="0.2">
      <c r="A17" s="206"/>
      <c r="B17" s="206"/>
      <c r="C17" s="206" t="s">
        <v>48</v>
      </c>
      <c r="D17" s="101">
        <v>1.5</v>
      </c>
      <c r="E17" s="252">
        <f>ROUND(VLOOKUP(CONCATENATE($A17,$B17,$C17),[1]Monthly!$A:$E,3,FALSE),1)</f>
        <v>-1.4</v>
      </c>
      <c r="F17" s="76"/>
      <c r="G17" s="253">
        <f>ROUND(VLOOKUP(CONCATENATE($A17,$B17,$C17),[1]Monthly!$A:$E,4,FALSE),2)</f>
        <v>-0.21</v>
      </c>
      <c r="H17" s="254"/>
      <c r="I17" s="252">
        <f>ROUND(VLOOKUP(CONCATENATE($A17,$B17,$C17),[1]Annual!$A:$E,3,FALSE),1)</f>
        <v>2.1</v>
      </c>
      <c r="J17" s="76"/>
      <c r="K17" s="253">
        <f>ROUND(VLOOKUP(CONCATENATE($A17,$B17,$C17),[1]Annual!$A:$E,4,FALSE),2)</f>
        <v>0.32</v>
      </c>
      <c r="L17" s="45"/>
      <c r="M17" s="92"/>
      <c r="W17" s="102"/>
      <c r="X17" s="103"/>
      <c r="Y17" s="102"/>
      <c r="Z17" s="103"/>
      <c r="AA17" s="102"/>
    </row>
    <row r="18" spans="1:27" s="100" customFormat="1" ht="11.25" customHeight="1" x14ac:dyDescent="0.2">
      <c r="A18" s="206"/>
      <c r="B18" s="206"/>
      <c r="C18" s="206" t="s">
        <v>50</v>
      </c>
      <c r="D18" s="101">
        <v>3.1</v>
      </c>
      <c r="E18" s="252">
        <f>ROUND(VLOOKUP(CONCATENATE($A18,$B18,$C18),[1]Monthly!$A:$E,3,FALSE),1)</f>
        <v>5.0999999999999996</v>
      </c>
      <c r="F18" s="76"/>
      <c r="G18" s="253">
        <f>ROUND(VLOOKUP(CONCATENATE($A18,$B18,$C18),[1]Monthly!$A:$E,4,FALSE),2)</f>
        <v>1.4</v>
      </c>
      <c r="H18" s="254"/>
      <c r="I18" s="252">
        <f>ROUND(VLOOKUP(CONCATENATE($A18,$B18,$C18),[1]Annual!$A:$E,3,FALSE),1)</f>
        <v>-3.8</v>
      </c>
      <c r="J18" s="76"/>
      <c r="K18" s="253">
        <f>ROUND(VLOOKUP(CONCATENATE($A18,$B18,$C18),[1]Annual!$A:$E,4,FALSE),2)</f>
        <v>-1.1499999999999999</v>
      </c>
      <c r="L18" s="45"/>
      <c r="M18" s="92"/>
      <c r="W18" s="102"/>
      <c r="X18" s="103"/>
      <c r="Y18" s="102"/>
      <c r="Z18" s="103"/>
      <c r="AA18" s="102"/>
    </row>
    <row r="19" spans="1:27" s="100" customFormat="1" ht="11.25" customHeight="1" x14ac:dyDescent="0.2">
      <c r="A19" s="206"/>
      <c r="B19" s="206"/>
      <c r="C19" s="206" t="s">
        <v>52</v>
      </c>
      <c r="D19" s="101">
        <v>3.94</v>
      </c>
      <c r="E19" s="252">
        <f>ROUND(VLOOKUP(CONCATENATE($A19,$B19,$C19),[1]Monthly!$A:$E,3,FALSE),1)</f>
        <v>-0.3</v>
      </c>
      <c r="F19" s="76"/>
      <c r="G19" s="253">
        <f>ROUND(VLOOKUP(CONCATENATE($A19,$B19,$C19),[1]Monthly!$A:$E,4,FALSE),2)</f>
        <v>-0.13</v>
      </c>
      <c r="H19" s="254"/>
      <c r="I19" s="252">
        <f>ROUND(VLOOKUP(CONCATENATE($A19,$B19,$C19),[1]Annual!$A:$E,3,FALSE),1)</f>
        <v>5.7</v>
      </c>
      <c r="J19" s="76"/>
      <c r="K19" s="253">
        <f>ROUND(VLOOKUP(CONCATENATE($A19,$B19,$C19),[1]Annual!$A:$E,4,FALSE),2)</f>
        <v>2.39</v>
      </c>
      <c r="L19" s="45"/>
      <c r="M19" s="92"/>
      <c r="W19" s="102"/>
      <c r="X19" s="103"/>
      <c r="Y19" s="102"/>
      <c r="Z19" s="103"/>
      <c r="AA19" s="102"/>
    </row>
    <row r="20" spans="1:27" s="100" customFormat="1" ht="17.25" customHeight="1" x14ac:dyDescent="0.2">
      <c r="A20" s="207"/>
      <c r="B20" s="207" t="s">
        <v>54</v>
      </c>
      <c r="C20" s="207"/>
      <c r="D20" s="101">
        <v>2.4900000000000002</v>
      </c>
      <c r="E20" s="252">
        <f>ROUND(VLOOKUP(CONCATENATE($A20,$B20,$C20),[1]Monthly!$A:$E,3,FALSE),1)</f>
        <v>1.7</v>
      </c>
      <c r="F20" s="76"/>
      <c r="G20" s="253">
        <f>ROUND(VLOOKUP(CONCATENATE($A20,$B20,$C20),[1]Monthly!$A:$E,4,FALSE),2)</f>
        <v>0.49</v>
      </c>
      <c r="H20" s="254"/>
      <c r="I20" s="252">
        <f>ROUND(VLOOKUP(CONCATENATE($A20,$B20,$C20),[1]Annual!$A:$E,3,FALSE),1)</f>
        <v>4.5999999999999996</v>
      </c>
      <c r="J20" s="76"/>
      <c r="K20" s="253">
        <f>ROUND(VLOOKUP(CONCATENATE($A20,$B20,$C20),[1]Annual!$A:$E,4,FALSE),2)</f>
        <v>1.25</v>
      </c>
      <c r="L20" s="45"/>
      <c r="M20" s="92"/>
      <c r="W20" s="102"/>
      <c r="X20" s="103"/>
      <c r="Y20" s="102"/>
      <c r="Z20" s="103"/>
      <c r="AA20" s="102"/>
    </row>
    <row r="21" spans="1:27" s="100" customFormat="1" ht="11.25" customHeight="1" x14ac:dyDescent="0.2">
      <c r="A21" s="206"/>
      <c r="B21" s="206"/>
      <c r="C21" s="206"/>
      <c r="D21" s="101"/>
      <c r="E21" s="252"/>
      <c r="F21" s="76"/>
      <c r="G21" s="253"/>
      <c r="H21" s="254"/>
      <c r="I21" s="252"/>
      <c r="J21" s="76"/>
      <c r="K21" s="253"/>
      <c r="L21" s="45"/>
      <c r="W21" s="102"/>
      <c r="X21" s="103"/>
      <c r="Y21" s="102"/>
      <c r="Z21" s="103"/>
      <c r="AA21" s="102"/>
    </row>
    <row r="22" spans="1:27" s="100" customFormat="1" ht="11.25" customHeight="1" x14ac:dyDescent="0.2">
      <c r="A22" s="205" t="s">
        <v>56</v>
      </c>
      <c r="B22" s="206"/>
      <c r="C22" s="206"/>
      <c r="D22" s="101">
        <v>34.49</v>
      </c>
      <c r="E22" s="252">
        <f>ROUND(VLOOKUP(CONCATENATE($A22,$B22,$C22),[1]Monthly!$A:$E,3,FALSE),1)</f>
        <v>-0.5</v>
      </c>
      <c r="F22" s="76"/>
      <c r="G22" s="253">
        <f>ROUND(VLOOKUP(CONCATENATE($A22,$B22,$C22),[1]Monthly!$A:$E,4,FALSE),2)</f>
        <v>-1.52</v>
      </c>
      <c r="H22" s="254"/>
      <c r="I22" s="252">
        <f>ROUND(VLOOKUP(CONCATENATE($A22,$B22,$C22),[1]Annual!$A:$E,3,FALSE),1)</f>
        <v>3</v>
      </c>
      <c r="J22" s="76"/>
      <c r="K22" s="253">
        <f>ROUND(VLOOKUP(CONCATENATE($A22,$B22,$C22),[1]Annual!$A:$E,4,FALSE),2)</f>
        <v>10.67</v>
      </c>
      <c r="L22" s="45"/>
      <c r="M22" s="92"/>
      <c r="O22" s="92"/>
      <c r="W22" s="102"/>
      <c r="X22" s="103"/>
      <c r="Y22" s="102"/>
      <c r="Z22" s="103"/>
      <c r="AA22" s="102"/>
    </row>
    <row r="23" spans="1:27" s="100" customFormat="1" ht="11.25" customHeight="1" x14ac:dyDescent="0.2">
      <c r="A23" s="206"/>
      <c r="B23" s="206" t="s">
        <v>57</v>
      </c>
      <c r="C23" s="206"/>
      <c r="D23" s="101">
        <v>9.5399999999999991</v>
      </c>
      <c r="E23" s="252">
        <f>ROUND(VLOOKUP(CONCATENATE($A23,$B23,$C23),[1]Monthly!$A:$E,3,FALSE),1)</f>
        <v>-1.2</v>
      </c>
      <c r="F23" s="76"/>
      <c r="G23" s="253">
        <f>ROUND(VLOOKUP(CONCATENATE($A23,$B23,$C23),[1]Monthly!$A:$E,4,FALSE),2)</f>
        <v>-1.22</v>
      </c>
      <c r="H23" s="254"/>
      <c r="I23" s="252">
        <f>ROUND(VLOOKUP(CONCATENATE($A23,$B23,$C23),[1]Annual!$A:$E,3,FALSE),1)</f>
        <v>5.6</v>
      </c>
      <c r="J23" s="76"/>
      <c r="K23" s="253">
        <f>ROUND(VLOOKUP(CONCATENATE($A23,$B23,$C23),[1]Annual!$A:$E,4,FALSE),2)</f>
        <v>5.25</v>
      </c>
      <c r="L23" s="45"/>
      <c r="M23" s="92"/>
      <c r="W23" s="102"/>
      <c r="X23" s="103"/>
      <c r="Y23" s="102"/>
      <c r="Z23" s="103"/>
      <c r="AA23" s="102"/>
    </row>
    <row r="24" spans="1:27" s="100" customFormat="1" ht="11.25" customHeight="1" x14ac:dyDescent="0.2">
      <c r="A24" s="206"/>
      <c r="B24" s="206"/>
      <c r="C24" s="206" t="s">
        <v>59</v>
      </c>
      <c r="D24" s="101">
        <v>3.25</v>
      </c>
      <c r="E24" s="252">
        <f>ROUND(VLOOKUP(CONCATENATE($A24,$B24,$C24),[1]Monthly!$A:$E,3,FALSE),1)</f>
        <v>0.4</v>
      </c>
      <c r="F24" s="76"/>
      <c r="G24" s="253">
        <f>ROUND(VLOOKUP(CONCATENATE($A24,$B24,$C24),[1]Monthly!$A:$E,4,FALSE),2)</f>
        <v>0.11</v>
      </c>
      <c r="H24" s="254"/>
      <c r="I24" s="252">
        <f>ROUND(VLOOKUP(CONCATENATE($A24,$B24,$C24),[1]Annual!$A:$E,3,FALSE),1)</f>
        <v>7</v>
      </c>
      <c r="J24" s="76"/>
      <c r="K24" s="253">
        <f>ROUND(VLOOKUP(CONCATENATE($A24,$B24,$C24),[1]Annual!$A:$E,4,FALSE),2)</f>
        <v>2.2799999999999998</v>
      </c>
      <c r="L24" s="45"/>
      <c r="M24" s="92"/>
      <c r="W24" s="102"/>
      <c r="X24" s="103"/>
      <c r="Y24" s="102"/>
      <c r="Z24" s="103"/>
      <c r="AA24" s="102"/>
    </row>
    <row r="25" spans="1:27" s="100" customFormat="1" ht="11.25" customHeight="1" x14ac:dyDescent="0.2">
      <c r="A25" s="206"/>
      <c r="B25" s="206"/>
      <c r="C25" s="206" t="s">
        <v>61</v>
      </c>
      <c r="D25" s="101">
        <v>3.05</v>
      </c>
      <c r="E25" s="252">
        <f>ROUND(VLOOKUP(CONCATENATE($A25,$B25,$C25),[1]Monthly!$A:$E,3,FALSE),1)</f>
        <v>-2.1</v>
      </c>
      <c r="F25" s="76"/>
      <c r="G25" s="253">
        <f>ROUND(VLOOKUP(CONCATENATE($A25,$B25,$C25),[1]Monthly!$A:$E,4,FALSE),2)</f>
        <v>-0.67</v>
      </c>
      <c r="H25" s="254"/>
      <c r="I25" s="252">
        <f>ROUND(VLOOKUP(CONCATENATE($A25,$B25,$C25),[1]Annual!$A:$E,3,FALSE),1)</f>
        <v>7.7</v>
      </c>
      <c r="J25" s="76"/>
      <c r="K25" s="253">
        <f>ROUND(VLOOKUP(CONCATENATE($A25,$B25,$C25),[1]Annual!$A:$E,4,FALSE),2)</f>
        <v>2.27</v>
      </c>
      <c r="L25" s="45"/>
      <c r="M25" s="92"/>
      <c r="W25" s="102"/>
      <c r="X25" s="103"/>
      <c r="Y25" s="102"/>
      <c r="Z25" s="103"/>
      <c r="AA25" s="102"/>
    </row>
    <row r="26" spans="1:27" s="100" customFormat="1" ht="11.25" customHeight="1" x14ac:dyDescent="0.2">
      <c r="A26" s="206"/>
      <c r="B26" s="206"/>
      <c r="C26" s="206" t="s">
        <v>63</v>
      </c>
      <c r="D26" s="101">
        <v>1.17</v>
      </c>
      <c r="E26" s="252">
        <f>ROUND(VLOOKUP(CONCATENATE($A26,$B26,$C26),[1]Monthly!$A:$E,3,FALSE),1)</f>
        <v>-0.9</v>
      </c>
      <c r="F26" s="76"/>
      <c r="G26" s="253">
        <f>ROUND(VLOOKUP(CONCATENATE($A26,$B26,$C26),[1]Monthly!$A:$E,4,FALSE),2)</f>
        <v>-0.1</v>
      </c>
      <c r="H26" s="254"/>
      <c r="I26" s="252">
        <f>ROUND(VLOOKUP(CONCATENATE($A26,$B26,$C26),[1]Annual!$A:$E,3,FALSE),1)</f>
        <v>0.3</v>
      </c>
      <c r="J26" s="76"/>
      <c r="K26" s="253">
        <f>ROUND(VLOOKUP(CONCATENATE($A26,$B26,$C26),[1]Annual!$A:$E,4,FALSE),2)</f>
        <v>0.04</v>
      </c>
      <c r="L26" s="45"/>
      <c r="M26" s="92"/>
      <c r="W26" s="102"/>
      <c r="X26" s="103"/>
      <c r="Y26" s="102"/>
      <c r="Z26" s="103"/>
      <c r="AA26" s="102"/>
    </row>
    <row r="27" spans="1:27" s="100" customFormat="1" ht="11.25" customHeight="1" x14ac:dyDescent="0.2">
      <c r="A27" s="206"/>
      <c r="B27" s="206"/>
      <c r="C27" s="206" t="s">
        <v>65</v>
      </c>
      <c r="D27" s="101">
        <v>0.28000000000000003</v>
      </c>
      <c r="E27" s="252">
        <f>ROUND(VLOOKUP(CONCATENATE($A27,$B27,$C27),[1]Monthly!$A:$E,3,FALSE),1)</f>
        <v>-1.3</v>
      </c>
      <c r="F27" s="76"/>
      <c r="G27" s="253">
        <f>ROUND(VLOOKUP(CONCATENATE($A27,$B27,$C27),[1]Monthly!$A:$E,4,FALSE),2)</f>
        <v>-0.04</v>
      </c>
      <c r="H27" s="254"/>
      <c r="I27" s="252">
        <f>ROUND(VLOOKUP(CONCATENATE($A27,$B27,$C27),[1]Annual!$A:$E,3,FALSE),1)</f>
        <v>7.3</v>
      </c>
      <c r="J27" s="76"/>
      <c r="K27" s="253">
        <f>ROUND(VLOOKUP(CONCATENATE($A27,$B27,$C27),[1]Annual!$A:$E,4,FALSE),2)</f>
        <v>0.2</v>
      </c>
      <c r="L27" s="45"/>
      <c r="M27" s="92"/>
      <c r="W27" s="102"/>
      <c r="X27" s="103"/>
      <c r="Y27" s="102"/>
      <c r="Z27" s="103"/>
      <c r="AA27" s="102"/>
    </row>
    <row r="28" spans="1:27" s="100" customFormat="1" ht="11.25" customHeight="1" x14ac:dyDescent="0.2">
      <c r="A28" s="206"/>
      <c r="B28" s="206"/>
      <c r="C28" s="206" t="s">
        <v>67</v>
      </c>
      <c r="D28" s="101">
        <v>0.74</v>
      </c>
      <c r="E28" s="252">
        <f>ROUND(VLOOKUP(CONCATENATE($A28,$B28,$C28),[1]Monthly!$A:$E,3,FALSE),1)</f>
        <v>-4.7</v>
      </c>
      <c r="F28" s="76"/>
      <c r="G28" s="253">
        <f>ROUND(VLOOKUP(CONCATENATE($A28,$B28,$C28),[1]Monthly!$A:$E,4,FALSE),2)</f>
        <v>-0.35</v>
      </c>
      <c r="H28" s="254"/>
      <c r="I28" s="252">
        <f>ROUND(VLOOKUP(CONCATENATE($A28,$B28,$C28),[1]Annual!$A:$E,3,FALSE),1)</f>
        <v>-3.3</v>
      </c>
      <c r="J28" s="76"/>
      <c r="K28" s="253">
        <f>ROUND(VLOOKUP(CONCATENATE($A28,$B28,$C28),[1]Annual!$A:$E,4,FALSE),2)</f>
        <v>-0.24</v>
      </c>
      <c r="L28" s="45"/>
      <c r="M28" s="92"/>
      <c r="W28" s="102"/>
      <c r="X28" s="103"/>
      <c r="Y28" s="102"/>
      <c r="Z28" s="103"/>
      <c r="AA28" s="102"/>
    </row>
    <row r="29" spans="1:27" s="100" customFormat="1" ht="11.25" customHeight="1" x14ac:dyDescent="0.2">
      <c r="A29" s="206"/>
      <c r="B29" s="206"/>
      <c r="C29" s="206" t="s">
        <v>69</v>
      </c>
      <c r="D29" s="101">
        <v>1.07</v>
      </c>
      <c r="E29" s="252">
        <f>ROUND(VLOOKUP(CONCATENATE($A29,$B29,$C29),[1]Monthly!$A:$E,3,FALSE),1)</f>
        <v>-1.4</v>
      </c>
      <c r="F29" s="76"/>
      <c r="G29" s="253">
        <f>ROUND(VLOOKUP(CONCATENATE($A29,$B29,$C29),[1]Monthly!$A:$E,4,FALSE),2)</f>
        <v>-0.16</v>
      </c>
      <c r="H29" s="254"/>
      <c r="I29" s="252">
        <f>ROUND(VLOOKUP(CONCATENATE($A29,$B29,$C29),[1]Annual!$A:$E,3,FALSE),1)</f>
        <v>6.6</v>
      </c>
      <c r="J29" s="76"/>
      <c r="K29" s="253">
        <f>ROUND(VLOOKUP(CONCATENATE($A29,$B29,$C29),[1]Annual!$A:$E,4,FALSE),2)</f>
        <v>0.71</v>
      </c>
      <c r="L29" s="45"/>
      <c r="M29" s="92"/>
      <c r="W29" s="102"/>
      <c r="X29" s="103"/>
      <c r="Y29" s="102"/>
      <c r="Z29" s="103"/>
      <c r="AA29" s="102"/>
    </row>
    <row r="30" spans="1:27" s="92" customFormat="1" ht="17.25" customHeight="1" x14ac:dyDescent="0.2">
      <c r="A30" s="207"/>
      <c r="B30" s="207" t="s">
        <v>71</v>
      </c>
      <c r="C30" s="207"/>
      <c r="D30" s="101">
        <v>9.33</v>
      </c>
      <c r="E30" s="252">
        <f>ROUND(VLOOKUP(CONCATENATE($A30,$B30,$C30),[1]Monthly!$A:$E,3,FALSE),1)</f>
        <v>0.3</v>
      </c>
      <c r="F30" s="76"/>
      <c r="G30" s="253">
        <f>ROUND(VLOOKUP(CONCATENATE($A30,$B30,$C30),[1]Monthly!$A:$E,4,FALSE),2)</f>
        <v>0.27</v>
      </c>
      <c r="H30" s="254"/>
      <c r="I30" s="252">
        <f>ROUND(VLOOKUP(CONCATENATE($A30,$B30,$C30),[1]Annual!$A:$E,3,FALSE),1)</f>
        <v>4.5999999999999996</v>
      </c>
      <c r="J30" s="76"/>
      <c r="K30" s="253">
        <f>ROUND(VLOOKUP(CONCATENATE($A30,$B30,$C30),[1]Annual!$A:$E,4,FALSE),2)</f>
        <v>4.42</v>
      </c>
      <c r="L30" s="46"/>
      <c r="N30" s="100"/>
      <c r="S30" s="100"/>
      <c r="U30" s="100"/>
      <c r="W30" s="102"/>
      <c r="X30" s="103"/>
      <c r="Y30" s="102"/>
      <c r="Z30" s="103"/>
      <c r="AA30" s="102"/>
    </row>
    <row r="31" spans="1:27" s="92" customFormat="1" ht="11.25" customHeight="1" x14ac:dyDescent="0.2">
      <c r="A31" s="206"/>
      <c r="B31" s="206"/>
      <c r="C31" s="206" t="s">
        <v>73</v>
      </c>
      <c r="D31" s="101">
        <v>3.93</v>
      </c>
      <c r="E31" s="252">
        <f>ROUND(VLOOKUP(CONCATENATE($A31,$B31,$C31),[1]Monthly!$A:$E,3,FALSE),1)</f>
        <v>0.4</v>
      </c>
      <c r="F31" s="76"/>
      <c r="G31" s="253">
        <f>ROUND(VLOOKUP(CONCATENATE($A31,$B31,$C31),[1]Monthly!$A:$E,4,FALSE),2)</f>
        <v>0.18</v>
      </c>
      <c r="H31" s="254"/>
      <c r="I31" s="252">
        <f>ROUND(VLOOKUP(CONCATENATE($A31,$B31,$C31),[1]Annual!$A:$E,3,FALSE),1)</f>
        <v>3.1</v>
      </c>
      <c r="J31" s="76"/>
      <c r="K31" s="253">
        <f>ROUND(VLOOKUP(CONCATENATE($A31,$B31,$C31),[1]Annual!$A:$E,4,FALSE),2)</f>
        <v>1.26</v>
      </c>
      <c r="L31" s="46"/>
      <c r="N31" s="100"/>
      <c r="S31" s="100"/>
      <c r="U31" s="100"/>
      <c r="W31" s="102"/>
      <c r="X31" s="103"/>
      <c r="Y31" s="102"/>
      <c r="Z31" s="103"/>
      <c r="AA31" s="102"/>
    </row>
    <row r="32" spans="1:27" s="92" customFormat="1" ht="11.25" customHeight="1" x14ac:dyDescent="0.2">
      <c r="A32" s="206"/>
      <c r="B32" s="206"/>
      <c r="C32" s="206" t="s">
        <v>75</v>
      </c>
      <c r="D32" s="101">
        <v>0.31</v>
      </c>
      <c r="E32" s="252">
        <f>ROUND(VLOOKUP(CONCATENATE($A32,$B32,$C32),[1]Monthly!$A:$E,3,FALSE),1)</f>
        <v>-2.5</v>
      </c>
      <c r="F32" s="76"/>
      <c r="G32" s="253">
        <f>ROUND(VLOOKUP(CONCATENATE($A32,$B32,$C32),[1]Monthly!$A:$E,4,FALSE),2)</f>
        <v>-0.08</v>
      </c>
      <c r="H32" s="254"/>
      <c r="I32" s="252">
        <f>ROUND(VLOOKUP(CONCATENATE($A32,$B32,$C32),[1]Annual!$A:$E,3,FALSE),1)</f>
        <v>-0.1</v>
      </c>
      <c r="J32" s="76"/>
      <c r="K32" s="253">
        <f>ROUND(VLOOKUP(CONCATENATE($A32,$B32,$C32),[1]Annual!$A:$E,4,FALSE),2)</f>
        <v>0</v>
      </c>
      <c r="L32" s="46"/>
      <c r="N32" s="100"/>
      <c r="S32" s="100"/>
      <c r="U32" s="100"/>
      <c r="W32" s="102"/>
      <c r="X32" s="103"/>
      <c r="Y32" s="102"/>
      <c r="Z32" s="103"/>
      <c r="AA32" s="102"/>
    </row>
    <row r="33" spans="1:27" s="92" customFormat="1" ht="11.25" customHeight="1" x14ac:dyDescent="0.2">
      <c r="A33" s="206"/>
      <c r="B33" s="206"/>
      <c r="C33" s="206" t="s">
        <v>77</v>
      </c>
      <c r="D33" s="101">
        <v>1.33</v>
      </c>
      <c r="E33" s="252">
        <f>ROUND(VLOOKUP(CONCATENATE($A33,$B33,$C33),[1]Monthly!$A:$E,3,FALSE),1)</f>
        <v>-1.9</v>
      </c>
      <c r="F33" s="76"/>
      <c r="G33" s="253">
        <f>ROUND(VLOOKUP(CONCATENATE($A33,$B33,$C33),[1]Monthly!$A:$E,4,FALSE),2)</f>
        <v>-0.25</v>
      </c>
      <c r="H33" s="254"/>
      <c r="I33" s="252">
        <f>ROUND(VLOOKUP(CONCATENATE($A33,$B33,$C33),[1]Annual!$A:$E,3,FALSE),1)</f>
        <v>6.2</v>
      </c>
      <c r="J33" s="76"/>
      <c r="K33" s="253">
        <f>ROUND(VLOOKUP(CONCATENATE($A33,$B33,$C33),[1]Annual!$A:$E,4,FALSE),2)</f>
        <v>0.72</v>
      </c>
      <c r="L33" s="46"/>
      <c r="N33" s="100"/>
      <c r="S33" s="100"/>
      <c r="U33" s="100"/>
      <c r="W33" s="102"/>
      <c r="X33" s="103"/>
      <c r="Y33" s="102"/>
      <c r="Z33" s="103"/>
      <c r="AA33" s="102"/>
    </row>
    <row r="34" spans="1:27" s="92" customFormat="1" ht="11.25" customHeight="1" x14ac:dyDescent="0.2">
      <c r="A34" s="206"/>
      <c r="B34" s="206"/>
      <c r="C34" s="206" t="s">
        <v>79</v>
      </c>
      <c r="D34" s="101">
        <v>2.08</v>
      </c>
      <c r="E34" s="252">
        <f>ROUND(VLOOKUP(CONCATENATE($A34,$B34,$C34),[1]Monthly!$A:$E,3,FALSE),1)</f>
        <v>5.2</v>
      </c>
      <c r="F34" s="76"/>
      <c r="G34" s="253">
        <f>ROUND(VLOOKUP(CONCATENATE($A34,$B34,$C34),[1]Monthly!$A:$E,4,FALSE),2)</f>
        <v>1.22</v>
      </c>
      <c r="H34" s="254"/>
      <c r="I34" s="252">
        <f>ROUND(VLOOKUP(CONCATENATE($A34,$B34,$C34),[1]Annual!$A:$E,3,FALSE),1)</f>
        <v>14.2</v>
      </c>
      <c r="J34" s="76"/>
      <c r="K34" s="253">
        <f>ROUND(VLOOKUP(CONCATENATE($A34,$B34,$C34),[1]Annual!$A:$E,4,FALSE),2)</f>
        <v>3.08</v>
      </c>
      <c r="L34" s="46"/>
      <c r="N34" s="100"/>
      <c r="S34" s="100"/>
      <c r="U34" s="100"/>
      <c r="W34" s="102"/>
      <c r="X34" s="103"/>
      <c r="Y34" s="102"/>
      <c r="Z34" s="103"/>
      <c r="AA34" s="102"/>
    </row>
    <row r="35" spans="1:27" s="92" customFormat="1" ht="11.25" customHeight="1" x14ac:dyDescent="0.2">
      <c r="A35" s="206"/>
      <c r="B35" s="206"/>
      <c r="C35" s="206" t="s">
        <v>81</v>
      </c>
      <c r="D35" s="101">
        <v>0.56999999999999995</v>
      </c>
      <c r="E35" s="252">
        <f>ROUND(VLOOKUP(CONCATENATE($A35,$B35,$C35),[1]Monthly!$A:$E,3,FALSE),1)</f>
        <v>-0.5</v>
      </c>
      <c r="F35" s="76"/>
      <c r="G35" s="253">
        <f>ROUND(VLOOKUP(CONCATENATE($A35,$B35,$C35),[1]Monthly!$A:$E,4,FALSE),2)</f>
        <v>-0.03</v>
      </c>
      <c r="H35" s="254"/>
      <c r="I35" s="252">
        <f>ROUND(VLOOKUP(CONCATENATE($A35,$B35,$C35),[1]Annual!$A:$E,3,FALSE),1)</f>
        <v>2.9</v>
      </c>
      <c r="J35" s="76"/>
      <c r="K35" s="253">
        <f>ROUND(VLOOKUP(CONCATENATE($A35,$B35,$C35),[1]Annual!$A:$E,4,FALSE),2)</f>
        <v>0.17</v>
      </c>
      <c r="L35" s="46"/>
      <c r="N35" s="100"/>
      <c r="S35" s="100"/>
      <c r="U35" s="100"/>
      <c r="W35" s="102"/>
      <c r="X35" s="103"/>
      <c r="Y35" s="102"/>
      <c r="Z35" s="103"/>
      <c r="AA35" s="102"/>
    </row>
    <row r="36" spans="1:27" s="92" customFormat="1" ht="11.25" customHeight="1" x14ac:dyDescent="0.2">
      <c r="A36" s="206"/>
      <c r="B36" s="206"/>
      <c r="C36" s="206" t="s">
        <v>83</v>
      </c>
      <c r="D36" s="101">
        <v>1.1200000000000001</v>
      </c>
      <c r="E36" s="252">
        <f>ROUND(VLOOKUP(CONCATENATE($A36,$B36,$C36),[1]Monthly!$A:$E,3,FALSE),1)</f>
        <v>-5.8</v>
      </c>
      <c r="F36" s="76"/>
      <c r="G36" s="253">
        <f>ROUND(VLOOKUP(CONCATENATE($A36,$B36,$C36),[1]Monthly!$A:$E,4,FALSE),2)</f>
        <v>-0.78</v>
      </c>
      <c r="H36" s="254"/>
      <c r="I36" s="252">
        <f>ROUND(VLOOKUP(CONCATENATE($A36,$B36,$C36),[1]Annual!$A:$E,3,FALSE),1)</f>
        <v>-6.1</v>
      </c>
      <c r="J36" s="76"/>
      <c r="K36" s="253">
        <f>ROUND(VLOOKUP(CONCATENATE($A36,$B36,$C36),[1]Annual!$A:$E,4,FALSE),2)</f>
        <v>-0.82</v>
      </c>
      <c r="L36" s="46"/>
      <c r="N36" s="100"/>
      <c r="S36" s="100"/>
      <c r="U36" s="100"/>
      <c r="W36" s="102"/>
      <c r="X36" s="103"/>
      <c r="Y36" s="102"/>
      <c r="Z36" s="103"/>
      <c r="AA36" s="102"/>
    </row>
    <row r="37" spans="1:27" s="92" customFormat="1" ht="17.25" customHeight="1" x14ac:dyDescent="0.2">
      <c r="A37" s="207"/>
      <c r="B37" s="207" t="s">
        <v>85</v>
      </c>
      <c r="C37" s="207"/>
      <c r="D37" s="101">
        <v>1.82</v>
      </c>
      <c r="E37" s="252">
        <f>ROUND(VLOOKUP(CONCATENATE($A37,$B37,$C37),[1]Monthly!$A:$E,3,FALSE),1)</f>
        <v>0.1</v>
      </c>
      <c r="F37" s="76"/>
      <c r="G37" s="253">
        <f>ROUND(VLOOKUP(CONCATENATE($A37,$B37,$C37),[1]Monthly!$A:$E,4,FALSE),2)</f>
        <v>0.02</v>
      </c>
      <c r="H37" s="254"/>
      <c r="I37" s="252">
        <f>ROUND(VLOOKUP(CONCATENATE($A37,$B37,$C37),[1]Annual!$A:$E,3,FALSE),1)</f>
        <v>-0.5</v>
      </c>
      <c r="J37" s="76"/>
      <c r="K37" s="253">
        <f>ROUND(VLOOKUP(CONCATENATE($A37,$B37,$C37),[1]Annual!$A:$E,4,FALSE),2)</f>
        <v>-0.09</v>
      </c>
      <c r="L37" s="46"/>
      <c r="N37" s="100"/>
      <c r="S37" s="100"/>
      <c r="U37" s="100"/>
      <c r="W37" s="102"/>
      <c r="X37" s="103"/>
      <c r="Y37" s="102"/>
      <c r="Z37" s="103"/>
      <c r="AA37" s="102"/>
    </row>
    <row r="38" spans="1:27" s="92" customFormat="1" ht="11.25" customHeight="1" x14ac:dyDescent="0.2">
      <c r="A38" s="206"/>
      <c r="B38" s="206" t="s">
        <v>87</v>
      </c>
      <c r="C38" s="206"/>
      <c r="D38" s="101">
        <v>2.4700000000000002</v>
      </c>
      <c r="E38" s="252">
        <f>ROUND(VLOOKUP(CONCATENATE($A38,$B38,$C38),[1]Monthly!$A:$E,3,FALSE),1)</f>
        <v>-1.6</v>
      </c>
      <c r="F38" s="76"/>
      <c r="G38" s="253">
        <f>ROUND(VLOOKUP(CONCATENATE($A38,$B38,$C38),[1]Monthly!$A:$E,4,FALSE),2)</f>
        <v>-0.4</v>
      </c>
      <c r="H38" s="254"/>
      <c r="I38" s="252">
        <f>ROUND(VLOOKUP(CONCATENATE($A38,$B38,$C38),[1]Annual!$A:$E,3,FALSE),1)</f>
        <v>0.4</v>
      </c>
      <c r="J38" s="76"/>
      <c r="K38" s="253">
        <f>ROUND(VLOOKUP(CONCATENATE($A38,$B38,$C38),[1]Annual!$A:$E,4,FALSE),2)</f>
        <v>0.1</v>
      </c>
      <c r="L38" s="46"/>
      <c r="N38" s="100"/>
      <c r="S38" s="100"/>
      <c r="U38" s="100"/>
      <c r="W38" s="102"/>
      <c r="X38" s="103"/>
      <c r="Y38" s="102"/>
      <c r="Z38" s="103"/>
      <c r="AA38" s="102"/>
    </row>
    <row r="39" spans="1:27" s="92" customFormat="1" ht="11.25" customHeight="1" x14ac:dyDescent="0.2">
      <c r="A39" s="206"/>
      <c r="B39" s="206" t="s">
        <v>89</v>
      </c>
      <c r="C39" s="206"/>
      <c r="D39" s="101">
        <v>8.49</v>
      </c>
      <c r="E39" s="252">
        <f>ROUND(VLOOKUP(CONCATENATE($A39,$B39,$C39),[1]Monthly!$A:$E,3,FALSE),1)</f>
        <v>0.7</v>
      </c>
      <c r="F39" s="76"/>
      <c r="G39" s="253">
        <f>ROUND(VLOOKUP(CONCATENATE($A39,$B39,$C39),[1]Monthly!$A:$E,4,FALSE),2)</f>
        <v>0.65</v>
      </c>
      <c r="H39" s="254"/>
      <c r="I39" s="252">
        <f>ROUND(VLOOKUP(CONCATENATE($A39,$B39,$C39),[1]Annual!$A:$E,3,FALSE),1)</f>
        <v>0.2</v>
      </c>
      <c r="J39" s="76"/>
      <c r="K39" s="253">
        <f>ROUND(VLOOKUP(CONCATENATE($A39,$B39,$C39),[1]Annual!$A:$E,4,FALSE),2)</f>
        <v>0.19</v>
      </c>
      <c r="L39" s="46"/>
      <c r="N39" s="100"/>
      <c r="S39" s="100"/>
      <c r="U39" s="100"/>
      <c r="W39" s="102"/>
      <c r="X39" s="103"/>
      <c r="Y39" s="102"/>
      <c r="Z39" s="103"/>
      <c r="AA39" s="102"/>
    </row>
    <row r="40" spans="1:27" s="92" customFormat="1" ht="11.25" customHeight="1" x14ac:dyDescent="0.2">
      <c r="A40" s="206"/>
      <c r="B40" s="206" t="s">
        <v>91</v>
      </c>
      <c r="C40" s="206"/>
      <c r="D40" s="101">
        <v>2.83</v>
      </c>
      <c r="E40" s="252">
        <f>ROUND(VLOOKUP(CONCATENATE($A40,$B40,$C40),[1]Monthly!$A:$E,3,FALSE),1)</f>
        <v>-2.9</v>
      </c>
      <c r="F40" s="76"/>
      <c r="G40" s="253">
        <f>ROUND(VLOOKUP(CONCATENATE($A40,$B40,$C40),[1]Monthly!$A:$E,4,FALSE),2)</f>
        <v>-0.85</v>
      </c>
      <c r="H40" s="254"/>
      <c r="I40" s="252">
        <f>ROUND(VLOOKUP(CONCATENATE($A40,$B40,$C40),[1]Annual!$A:$E,3,FALSE),1)</f>
        <v>3</v>
      </c>
      <c r="J40" s="76"/>
      <c r="K40" s="253">
        <f>ROUND(VLOOKUP(CONCATENATE($A40,$B40,$C40),[1]Annual!$A:$E,4,FALSE),2)</f>
        <v>0.8</v>
      </c>
      <c r="L40" s="46"/>
      <c r="N40" s="100"/>
      <c r="S40" s="100"/>
      <c r="U40" s="100"/>
      <c r="W40" s="102"/>
      <c r="X40" s="103"/>
      <c r="Y40" s="102"/>
      <c r="Z40" s="103"/>
      <c r="AA40" s="102"/>
    </row>
    <row r="41" spans="1:27" s="92" customFormat="1" ht="11.25" customHeight="1" x14ac:dyDescent="0.2">
      <c r="A41" s="206"/>
      <c r="B41" s="206"/>
      <c r="C41" s="206"/>
      <c r="D41" s="101"/>
      <c r="E41" s="252"/>
      <c r="F41" s="76"/>
      <c r="G41" s="253"/>
      <c r="H41" s="254"/>
      <c r="I41" s="252"/>
      <c r="J41" s="76"/>
      <c r="K41" s="253"/>
      <c r="L41" s="46"/>
      <c r="N41" s="100"/>
      <c r="S41" s="100"/>
      <c r="U41" s="100"/>
      <c r="W41" s="102"/>
      <c r="X41" s="103"/>
      <c r="Y41" s="102"/>
      <c r="Z41" s="103"/>
      <c r="AA41" s="102"/>
    </row>
    <row r="42" spans="1:27" s="92" customFormat="1" ht="11.25" customHeight="1" x14ac:dyDescent="0.2">
      <c r="A42" s="205" t="s">
        <v>93</v>
      </c>
      <c r="B42" s="206"/>
      <c r="C42" s="206"/>
      <c r="D42" s="101">
        <v>10.09</v>
      </c>
      <c r="E42" s="252">
        <f>ROUND(VLOOKUP(CONCATENATE($A42,$B42,$C42),[1]Monthly!$A:$E,3,FALSE),1)</f>
        <v>-1.1000000000000001</v>
      </c>
      <c r="F42" s="76"/>
      <c r="G42" s="253">
        <f>ROUND(VLOOKUP(CONCATENATE($A42,$B42,$C42),[1]Monthly!$A:$E,4,FALSE),2)</f>
        <v>-1.1100000000000001</v>
      </c>
      <c r="H42" s="254"/>
      <c r="I42" s="252">
        <f>ROUND(VLOOKUP(CONCATENATE($A42,$B42,$C42),[1]Annual!$A:$E,3,FALSE),1)</f>
        <v>1.4</v>
      </c>
      <c r="J42" s="76"/>
      <c r="K42" s="253">
        <f>ROUND(VLOOKUP(CONCATENATE($A42,$B42,$C42),[1]Annual!$A:$E,4,FALSE),2)</f>
        <v>1.32</v>
      </c>
      <c r="L42" s="46"/>
      <c r="N42" s="100"/>
      <c r="S42" s="100"/>
      <c r="U42" s="100"/>
      <c r="W42" s="102"/>
      <c r="X42" s="103"/>
      <c r="Y42" s="102"/>
      <c r="Z42" s="103"/>
      <c r="AA42" s="102"/>
    </row>
    <row r="43" spans="1:27" s="92" customFormat="1" ht="11.25" customHeight="1" x14ac:dyDescent="0.2">
      <c r="A43" s="206"/>
      <c r="B43" s="206" t="s">
        <v>94</v>
      </c>
      <c r="C43" s="206"/>
      <c r="D43" s="101">
        <v>2.1800000000000002</v>
      </c>
      <c r="E43" s="252">
        <f>ROUND(VLOOKUP(CONCATENATE($A43,$B43,$C43),[1]Monthly!$A:$E,3,FALSE),1)</f>
        <v>-1.1000000000000001</v>
      </c>
      <c r="F43" s="76"/>
      <c r="G43" s="253">
        <f>ROUND(VLOOKUP(CONCATENATE($A43,$B43,$C43),[1]Monthly!$A:$E,4,FALSE),2)</f>
        <v>-0.24</v>
      </c>
      <c r="H43" s="254"/>
      <c r="I43" s="252">
        <f>ROUND(VLOOKUP(CONCATENATE($A43,$B43,$C43),[1]Annual!$A:$E,3,FALSE),1)</f>
        <v>-3.9</v>
      </c>
      <c r="J43" s="76"/>
      <c r="K43" s="253">
        <f>ROUND(VLOOKUP(CONCATENATE($A43,$B43,$C43),[1]Annual!$A:$E,4,FALSE),2)</f>
        <v>-0.84</v>
      </c>
      <c r="L43" s="46"/>
      <c r="N43" s="100"/>
      <c r="S43" s="100"/>
      <c r="U43" s="100"/>
      <c r="W43" s="102"/>
      <c r="X43" s="103"/>
      <c r="Y43" s="102"/>
      <c r="Z43" s="103"/>
      <c r="AA43" s="102"/>
    </row>
    <row r="44" spans="1:27" s="92" customFormat="1" ht="11.25" customHeight="1" x14ac:dyDescent="0.2">
      <c r="A44" s="206"/>
      <c r="B44" s="206" t="s">
        <v>96</v>
      </c>
      <c r="C44" s="206"/>
      <c r="D44" s="101">
        <v>7.91</v>
      </c>
      <c r="E44" s="252">
        <f>ROUND(VLOOKUP(CONCATENATE($A44,$B44,$C44),[1]Monthly!$A:$E,3,FALSE),1)</f>
        <v>-1</v>
      </c>
      <c r="F44" s="76"/>
      <c r="G44" s="253">
        <f>ROUND(VLOOKUP(CONCATENATE($A44,$B44,$C44),[1]Monthly!$A:$E,4,FALSE),2)</f>
        <v>-0.87</v>
      </c>
      <c r="H44" s="254"/>
      <c r="I44" s="252">
        <f>ROUND(VLOOKUP(CONCATENATE($A44,$B44,$C44),[1]Annual!$A:$E,3,FALSE),1)</f>
        <v>2.7</v>
      </c>
      <c r="J44" s="76"/>
      <c r="K44" s="253">
        <f>ROUND(VLOOKUP(CONCATENATE($A44,$B44,$C44),[1]Annual!$A:$E,4,FALSE),2)</f>
        <v>2.16</v>
      </c>
      <c r="L44" s="46"/>
      <c r="N44" s="100"/>
      <c r="S44" s="100"/>
      <c r="U44" s="100"/>
      <c r="W44" s="102"/>
      <c r="X44" s="103"/>
      <c r="Y44" s="102"/>
      <c r="Z44" s="103"/>
      <c r="AA44" s="102"/>
    </row>
    <row r="45" spans="1:27" s="92" customFormat="1" ht="11.25" customHeight="1" x14ac:dyDescent="0.2">
      <c r="A45" s="206"/>
      <c r="B45" s="206"/>
      <c r="C45" s="206"/>
      <c r="D45" s="101"/>
      <c r="E45" s="252"/>
      <c r="F45" s="76"/>
      <c r="G45" s="253"/>
      <c r="H45" s="254"/>
      <c r="I45" s="252"/>
      <c r="J45" s="76"/>
      <c r="K45" s="253"/>
      <c r="L45" s="46"/>
      <c r="N45" s="100"/>
      <c r="S45" s="100"/>
      <c r="U45" s="100"/>
      <c r="W45" s="102"/>
      <c r="X45" s="103"/>
      <c r="Y45" s="102"/>
      <c r="Z45" s="103"/>
      <c r="AA45" s="102"/>
    </row>
    <row r="46" spans="1:27" s="92" customFormat="1" ht="11.25" customHeight="1" x14ac:dyDescent="0.2">
      <c r="A46" s="205" t="s">
        <v>98</v>
      </c>
      <c r="B46" s="206"/>
      <c r="C46" s="206"/>
      <c r="D46" s="101">
        <v>25.55</v>
      </c>
      <c r="E46" s="252">
        <f>ROUND(VLOOKUP(CONCATENATE($A46,$B46,$C46),[1]Monthly!$A:$E,3,FALSE),1)</f>
        <v>0.4</v>
      </c>
      <c r="F46" s="76"/>
      <c r="G46" s="253">
        <f>ROUND(VLOOKUP(CONCATENATE($A46,$B46,$C46),[1]Monthly!$A:$E,4,FALSE),2)</f>
        <v>0.99</v>
      </c>
      <c r="H46" s="254"/>
      <c r="I46" s="252">
        <f>ROUND(VLOOKUP(CONCATENATE($A46,$B46,$C46),[1]Annual!$A:$E,3,FALSE),1)</f>
        <v>3.5</v>
      </c>
      <c r="J46" s="76"/>
      <c r="K46" s="253">
        <f>ROUND(VLOOKUP(CONCATENATE($A46,$B46,$C46),[1]Annual!$A:$E,4,FALSE),2)</f>
        <v>9.61</v>
      </c>
      <c r="L46" s="46"/>
      <c r="N46" s="100"/>
      <c r="S46" s="100"/>
      <c r="U46" s="100"/>
      <c r="W46" s="102"/>
      <c r="X46" s="103"/>
      <c r="Y46" s="102"/>
      <c r="Z46" s="103"/>
      <c r="AA46" s="102"/>
    </row>
    <row r="47" spans="1:27" s="92" customFormat="1" ht="11.25" customHeight="1" x14ac:dyDescent="0.2">
      <c r="A47" s="206"/>
      <c r="B47" s="206" t="s">
        <v>99</v>
      </c>
      <c r="C47" s="206"/>
      <c r="D47" s="101">
        <v>8.57</v>
      </c>
      <c r="E47" s="252">
        <f>ROUND(VLOOKUP(CONCATENATE($A47,$B47,$C47),[1]Monthly!$A:$E,3,FALSE),1)</f>
        <v>-0.5</v>
      </c>
      <c r="F47" s="76"/>
      <c r="G47" s="253">
        <f>ROUND(VLOOKUP(CONCATENATE($A47,$B47,$C47),[1]Monthly!$A:$E,4,FALSE),2)</f>
        <v>-0.46</v>
      </c>
      <c r="H47" s="254"/>
      <c r="I47" s="252">
        <f>ROUND(VLOOKUP(CONCATENATE($A47,$B47,$C47),[1]Annual!$A:$E,3,FALSE),1)</f>
        <v>2.8</v>
      </c>
      <c r="J47" s="76"/>
      <c r="K47" s="253">
        <f>ROUND(VLOOKUP(CONCATENATE($A47,$B47,$C47),[1]Annual!$A:$E,4,FALSE),2)</f>
        <v>2.58</v>
      </c>
      <c r="L47" s="46"/>
      <c r="N47" s="100"/>
      <c r="S47" s="100"/>
      <c r="U47" s="100"/>
      <c r="W47" s="102"/>
      <c r="X47" s="103"/>
      <c r="Y47" s="102"/>
      <c r="Z47" s="103"/>
      <c r="AA47" s="102"/>
    </row>
    <row r="48" spans="1:27" s="92" customFormat="1" ht="11.25" customHeight="1" x14ac:dyDescent="0.2">
      <c r="A48" s="206"/>
      <c r="B48" s="206" t="s">
        <v>101</v>
      </c>
      <c r="C48" s="206"/>
      <c r="D48" s="101">
        <v>16.98</v>
      </c>
      <c r="E48" s="252">
        <f>ROUND(VLOOKUP(CONCATENATE($A48,$B48,$C48),[1]Monthly!$A:$E,3,FALSE),1)</f>
        <v>0.7</v>
      </c>
      <c r="F48" s="76"/>
      <c r="G48" s="253">
        <f>ROUND(VLOOKUP(CONCATENATE($A48,$B48,$C48),[1]Monthly!$A:$E,4,FALSE),2)</f>
        <v>1.45</v>
      </c>
      <c r="H48" s="254"/>
      <c r="I48" s="252">
        <f>ROUND(VLOOKUP(CONCATENATE($A48,$B48,$C48),[1]Annual!$A:$E,3,FALSE),1)</f>
        <v>3.8</v>
      </c>
      <c r="J48" s="76"/>
      <c r="K48" s="253">
        <f>ROUND(VLOOKUP(CONCATENATE($A48,$B48,$C48),[1]Annual!$A:$E,4,FALSE),2)</f>
        <v>7.03</v>
      </c>
      <c r="L48" s="46"/>
      <c r="N48" s="100"/>
      <c r="S48" s="100"/>
      <c r="U48" s="100"/>
      <c r="W48" s="102"/>
      <c r="X48" s="103"/>
      <c r="Y48" s="102"/>
      <c r="Z48" s="103"/>
      <c r="AA48" s="102"/>
    </row>
    <row r="49" spans="1:27" s="92" customFormat="1" ht="11.25" customHeight="1" x14ac:dyDescent="0.2">
      <c r="A49" s="104"/>
      <c r="B49" s="104"/>
      <c r="C49" s="104"/>
      <c r="D49" s="101"/>
      <c r="E49" s="252"/>
      <c r="F49" s="76"/>
      <c r="G49" s="253"/>
      <c r="H49" s="254"/>
      <c r="I49" s="252"/>
      <c r="J49" s="76"/>
      <c r="K49" s="253"/>
      <c r="L49" s="46"/>
      <c r="S49" s="100"/>
      <c r="U49" s="100"/>
      <c r="W49" s="102"/>
      <c r="X49" s="103"/>
      <c r="Y49" s="102"/>
      <c r="Z49" s="103"/>
      <c r="AA49" s="102"/>
    </row>
    <row r="50" spans="1:27" s="92" customFormat="1" ht="11.25" customHeight="1" x14ac:dyDescent="0.2">
      <c r="A50" s="105" t="s">
        <v>103</v>
      </c>
      <c r="B50" s="106"/>
      <c r="C50" s="106"/>
      <c r="D50" s="107">
        <v>100</v>
      </c>
      <c r="E50" s="255">
        <f>ROUND(VLOOKUP(CONCATENATE($A50,$B50,$C50),[1]Monthly!$A:$E,3,FALSE),1)</f>
        <v>0.5</v>
      </c>
      <c r="F50" s="114"/>
      <c r="G50" s="256">
        <f>ROUND(VLOOKUP(CONCATENATE($A50,$B50,$C50),[1]Monthly!$A:$E,4,FALSE),2)</f>
        <v>5.16</v>
      </c>
      <c r="H50" s="257"/>
      <c r="I50" s="255">
        <f>ROUND(VLOOKUP(CONCATENATE($A50,$B50,$C50),[1]Annual!$A:$E,3,FALSE),1)</f>
        <v>4.0999999999999996</v>
      </c>
      <c r="J50" s="114"/>
      <c r="K50" s="256">
        <f>ROUND(VLOOKUP(CONCATENATE($A50,$B50,$C50),[1]Annual!$A:$E,4,FALSE),2)</f>
        <v>40.92</v>
      </c>
      <c r="L50" s="108"/>
      <c r="N50" s="100"/>
      <c r="S50" s="100"/>
      <c r="U50" s="100"/>
      <c r="W50" s="102"/>
      <c r="X50" s="103"/>
      <c r="Y50" s="102"/>
      <c r="Z50" s="103"/>
      <c r="AA50" s="102"/>
    </row>
    <row r="51" spans="1:27" ht="11.25" customHeight="1" x14ac:dyDescent="0.2">
      <c r="A51" s="60"/>
      <c r="B51" s="60"/>
      <c r="C51" s="60"/>
      <c r="D51" s="93"/>
      <c r="E51" s="109"/>
      <c r="F51" s="93"/>
      <c r="G51" s="93"/>
      <c r="H51" s="93"/>
      <c r="I51" s="93"/>
      <c r="J51" s="93"/>
      <c r="K51" s="208"/>
      <c r="L51" s="93"/>
      <c r="M51" s="53"/>
    </row>
    <row r="52" spans="1:27" ht="11.25" customHeight="1" x14ac:dyDescent="0.2">
      <c r="A52" s="209" t="s">
        <v>104</v>
      </c>
      <c r="B52" s="206" t="s">
        <v>105</v>
      </c>
      <c r="C52" s="60"/>
      <c r="D52" s="93"/>
      <c r="E52" s="109"/>
      <c r="F52" s="93"/>
      <c r="G52" s="93"/>
      <c r="H52" s="93"/>
      <c r="I52" s="93"/>
      <c r="J52" s="93"/>
      <c r="K52" s="93"/>
      <c r="L52" s="93"/>
    </row>
    <row r="53" spans="1:27" ht="11.25" customHeight="1" x14ac:dyDescent="0.2">
      <c r="A53" s="110" t="s">
        <v>216</v>
      </c>
      <c r="B53" s="46" t="s">
        <v>229</v>
      </c>
      <c r="C53" s="46"/>
      <c r="D53" s="93"/>
      <c r="E53" s="109"/>
      <c r="F53" s="93"/>
      <c r="G53" s="93"/>
      <c r="H53" s="93"/>
      <c r="I53" s="93"/>
      <c r="J53" s="93"/>
      <c r="K53" s="93"/>
      <c r="L53" s="93"/>
    </row>
    <row r="54" spans="1:27" ht="11.25" customHeight="1" x14ac:dyDescent="0.2">
      <c r="A54" s="242" t="s">
        <v>218</v>
      </c>
      <c r="B54" s="224" t="s">
        <v>376</v>
      </c>
      <c r="C54" s="46"/>
      <c r="D54" s="93"/>
      <c r="E54" s="109"/>
      <c r="F54" s="93"/>
      <c r="G54" s="93"/>
      <c r="H54" s="93"/>
      <c r="I54" s="93"/>
      <c r="J54" s="93"/>
      <c r="K54" s="93"/>
      <c r="L54" s="93"/>
    </row>
    <row r="55" spans="1:27" ht="11.25" customHeight="1" x14ac:dyDescent="0.2">
      <c r="A55" s="111"/>
      <c r="B55" s="46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1:27" ht="11.25" customHeight="1" x14ac:dyDescent="0.2">
      <c r="A56" s="47" t="s">
        <v>367</v>
      </c>
      <c r="B56" s="46"/>
      <c r="C56" s="93"/>
      <c r="D56" s="93"/>
      <c r="E56" s="93"/>
      <c r="F56" s="93"/>
      <c r="G56" s="93"/>
      <c r="H56" s="93"/>
      <c r="I56" s="93"/>
      <c r="J56" s="93"/>
      <c r="K56" s="93"/>
      <c r="L56" s="93"/>
    </row>
  </sheetData>
  <mergeCells count="8">
    <mergeCell ref="A6:C7"/>
    <mergeCell ref="D6:D7"/>
    <mergeCell ref="E6:H6"/>
    <mergeCell ref="I6:L6"/>
    <mergeCell ref="E7:F7"/>
    <mergeCell ref="G7:H7"/>
    <mergeCell ref="I7:J7"/>
    <mergeCell ref="K7:L7"/>
  </mergeCells>
  <printOptions horizontalCentered="1"/>
  <pageMargins left="0.39370078740157499" right="0.39370078740157499" top="0.62992125984252001" bottom="0.39370078740157499" header="0.196850393700787" footer="0.39370078740157499"/>
  <pageSetup paperSize="9" scale="90" orientation="portrait" r:id="rId1"/>
  <headerFooter>
    <oddFooter>&amp;R&amp;"Arial Mäori,Regular"&amp;9www.stats.govt.nz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29"/>
  <sheetViews>
    <sheetView zoomScaleNormal="100" zoomScaleSheetLayoutView="106" workbookViewId="0"/>
  </sheetViews>
  <sheetFormatPr defaultColWidth="9.140625" defaultRowHeight="11.25" x14ac:dyDescent="0.2"/>
  <cols>
    <col min="1" max="2" width="2.28515625" style="76" customWidth="1"/>
    <col min="3" max="3" width="32.7109375" style="76" customWidth="1"/>
    <col min="4" max="4" width="6.7109375" style="76" customWidth="1"/>
    <col min="5" max="5" width="2.7109375" style="76" customWidth="1"/>
    <col min="6" max="6" width="6.7109375" style="76" customWidth="1"/>
    <col min="7" max="7" width="2.7109375" style="76" customWidth="1"/>
    <col min="8" max="8" width="6.7109375" style="76" customWidth="1"/>
    <col min="9" max="9" width="2.7109375" style="76" customWidth="1"/>
    <col min="10" max="10" width="6.7109375" style="76" customWidth="1"/>
    <col min="11" max="11" width="2.7109375" style="76" customWidth="1"/>
    <col min="12" max="12" width="6.7109375" style="76" customWidth="1"/>
    <col min="13" max="13" width="2.7109375" style="76" customWidth="1"/>
    <col min="14" max="14" width="6.7109375" style="76" customWidth="1"/>
    <col min="15" max="15" width="2.7109375" style="76" customWidth="1"/>
    <col min="16" max="16" width="6.7109375" style="76" customWidth="1"/>
    <col min="17" max="17" width="2.7109375" style="76" customWidth="1"/>
    <col min="18" max="16384" width="9.140625" style="76"/>
  </cols>
  <sheetData>
    <row r="1" spans="1:17" ht="12.75" x14ac:dyDescent="0.2">
      <c r="A1" s="78" t="s">
        <v>281</v>
      </c>
    </row>
    <row r="2" spans="1:17" ht="12.75" x14ac:dyDescent="0.2">
      <c r="A2" s="79"/>
    </row>
    <row r="3" spans="1:17" ht="15" customHeight="1" x14ac:dyDescent="0.2">
      <c r="A3" s="4" t="s">
        <v>860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  <c r="N3" s="80"/>
      <c r="O3" s="81"/>
      <c r="P3" s="80"/>
      <c r="Q3" s="81"/>
    </row>
    <row r="4" spans="1:17" ht="8.1" customHeight="1" x14ac:dyDescent="0.2"/>
    <row r="5" spans="1:17" s="82" customFormat="1" ht="11.25" customHeight="1" x14ac:dyDescent="0.2">
      <c r="A5" s="297" t="s">
        <v>282</v>
      </c>
      <c r="B5" s="297"/>
      <c r="C5" s="298"/>
      <c r="D5" s="244" t="s">
        <v>19</v>
      </c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5"/>
    </row>
    <row r="6" spans="1:17" s="82" customFormat="1" ht="11.25" customHeight="1" x14ac:dyDescent="0.2">
      <c r="A6" s="299"/>
      <c r="B6" s="299"/>
      <c r="C6" s="300"/>
      <c r="D6" s="246">
        <v>43617</v>
      </c>
      <c r="E6" s="247"/>
      <c r="F6" s="258">
        <v>43831</v>
      </c>
      <c r="G6" s="248"/>
      <c r="H6" s="258">
        <v>43862</v>
      </c>
      <c r="I6" s="258"/>
      <c r="J6" s="258">
        <v>43891</v>
      </c>
      <c r="K6" s="248"/>
      <c r="L6" s="258">
        <v>43922</v>
      </c>
      <c r="M6" s="248"/>
      <c r="N6" s="258">
        <v>43952</v>
      </c>
      <c r="O6" s="248"/>
      <c r="P6" s="246">
        <v>43983</v>
      </c>
      <c r="Q6" s="249"/>
    </row>
    <row r="8" spans="1:17" ht="16.5" customHeight="1" x14ac:dyDescent="0.2">
      <c r="A8" s="83" t="s">
        <v>283</v>
      </c>
    </row>
    <row r="9" spans="1:17" x14ac:dyDescent="0.2">
      <c r="A9" s="83"/>
      <c r="B9" s="76" t="s">
        <v>284</v>
      </c>
      <c r="D9" s="76">
        <v>76</v>
      </c>
      <c r="E9" s="84"/>
      <c r="F9" s="84">
        <v>111</v>
      </c>
      <c r="G9" s="85"/>
      <c r="H9" s="84">
        <v>94</v>
      </c>
      <c r="J9" s="84">
        <v>95</v>
      </c>
      <c r="L9" s="84">
        <v>107</v>
      </c>
      <c r="N9" s="84">
        <v>71</v>
      </c>
      <c r="P9" s="84">
        <v>69</v>
      </c>
    </row>
    <row r="10" spans="1:17" x14ac:dyDescent="0.2">
      <c r="B10" s="76" t="s">
        <v>285</v>
      </c>
      <c r="D10" s="252">
        <v>46.9</v>
      </c>
      <c r="E10" s="86"/>
      <c r="F10" s="86">
        <v>68.5</v>
      </c>
      <c r="G10" s="87"/>
      <c r="H10" s="86">
        <v>58</v>
      </c>
      <c r="J10" s="86">
        <v>58.6</v>
      </c>
      <c r="L10" s="86">
        <v>66</v>
      </c>
      <c r="N10" s="86">
        <v>43.8</v>
      </c>
      <c r="P10" s="86">
        <v>42.6</v>
      </c>
    </row>
    <row r="11" spans="1:17" x14ac:dyDescent="0.2">
      <c r="B11" s="76" t="s">
        <v>286</v>
      </c>
      <c r="D11" s="76">
        <v>52.6</v>
      </c>
      <c r="E11" s="86"/>
      <c r="F11" s="86">
        <v>67.599999999999994</v>
      </c>
      <c r="G11" s="87"/>
      <c r="H11" s="86">
        <v>66</v>
      </c>
      <c r="J11" s="86">
        <v>57.9</v>
      </c>
      <c r="L11" s="86">
        <v>66.7</v>
      </c>
      <c r="N11" s="86">
        <v>45.2</v>
      </c>
      <c r="P11" s="86">
        <v>45.7</v>
      </c>
    </row>
    <row r="12" spans="1:17" x14ac:dyDescent="0.2">
      <c r="B12" s="76" t="s">
        <v>287</v>
      </c>
      <c r="D12" s="76">
        <v>14.5</v>
      </c>
      <c r="E12" s="86"/>
      <c r="F12" s="86">
        <v>27.5</v>
      </c>
      <c r="G12" s="87"/>
      <c r="H12" s="86">
        <v>15.7</v>
      </c>
      <c r="J12" s="86">
        <v>18.8</v>
      </c>
      <c r="L12" s="86">
        <v>21.7</v>
      </c>
      <c r="N12" s="86">
        <v>13.6</v>
      </c>
      <c r="P12" s="86">
        <v>20.8</v>
      </c>
    </row>
    <row r="13" spans="1:17" x14ac:dyDescent="0.2">
      <c r="A13" s="83"/>
      <c r="B13" s="76" t="s">
        <v>288</v>
      </c>
      <c r="D13" s="76">
        <v>2.7</v>
      </c>
      <c r="E13" s="86"/>
      <c r="F13" s="86">
        <v>4</v>
      </c>
      <c r="G13" s="87"/>
      <c r="H13" s="86">
        <v>2.2999999999999998</v>
      </c>
      <c r="J13" s="86">
        <v>3.1</v>
      </c>
      <c r="L13" s="86">
        <v>3.1</v>
      </c>
      <c r="N13" s="86">
        <v>2.9</v>
      </c>
      <c r="P13" s="86">
        <v>4.4000000000000004</v>
      </c>
    </row>
    <row r="14" spans="1:17" x14ac:dyDescent="0.2">
      <c r="D14" s="86"/>
      <c r="E14" s="77"/>
      <c r="F14" s="88"/>
      <c r="H14" s="88"/>
      <c r="J14" s="88"/>
      <c r="L14" s="88"/>
      <c r="N14" s="88"/>
      <c r="P14" s="88"/>
    </row>
    <row r="15" spans="1:17" ht="16.5" customHeight="1" x14ac:dyDescent="0.2">
      <c r="A15" s="83" t="s">
        <v>289</v>
      </c>
      <c r="D15" s="88"/>
      <c r="E15" s="77"/>
      <c r="F15" s="88"/>
      <c r="H15" s="88"/>
      <c r="J15" s="88"/>
      <c r="L15" s="88"/>
      <c r="N15" s="88"/>
      <c r="P15" s="88"/>
    </row>
    <row r="16" spans="1:17" x14ac:dyDescent="0.2">
      <c r="B16" s="76" t="s">
        <v>284</v>
      </c>
      <c r="D16" s="88">
        <v>2</v>
      </c>
      <c r="E16" s="84"/>
      <c r="F16" s="84">
        <v>2</v>
      </c>
      <c r="G16" s="85"/>
      <c r="H16" s="84">
        <v>2</v>
      </c>
      <c r="J16" s="84">
        <v>3</v>
      </c>
      <c r="L16" s="84">
        <v>3</v>
      </c>
      <c r="N16" s="84">
        <v>2</v>
      </c>
      <c r="P16" s="84">
        <v>1</v>
      </c>
    </row>
    <row r="17" spans="1:17" x14ac:dyDescent="0.2">
      <c r="B17" s="76" t="s">
        <v>285</v>
      </c>
      <c r="D17" s="84">
        <v>1.2</v>
      </c>
      <c r="E17" s="86"/>
      <c r="F17" s="86">
        <v>1.2</v>
      </c>
      <c r="G17" s="87"/>
      <c r="H17" s="86">
        <v>1.2</v>
      </c>
      <c r="J17" s="86">
        <v>1.9</v>
      </c>
      <c r="L17" s="86">
        <v>1.9</v>
      </c>
      <c r="N17" s="86">
        <v>1.2</v>
      </c>
      <c r="P17" s="86">
        <v>0.6</v>
      </c>
    </row>
    <row r="18" spans="1:17" s="89" customFormat="1" ht="11.25" customHeight="1" x14ac:dyDescent="0.2">
      <c r="B18" s="76" t="s">
        <v>286</v>
      </c>
      <c r="D18" s="86">
        <v>2.1</v>
      </c>
      <c r="E18" s="86"/>
      <c r="F18" s="86">
        <v>3.2</v>
      </c>
      <c r="G18" s="87"/>
      <c r="H18" s="86">
        <v>2.5</v>
      </c>
      <c r="I18" s="76"/>
      <c r="J18" s="86">
        <v>2.1</v>
      </c>
      <c r="K18" s="76"/>
      <c r="L18" s="86">
        <v>0.8</v>
      </c>
      <c r="M18" s="76"/>
      <c r="N18" s="86">
        <v>0.9</v>
      </c>
      <c r="P18" s="86">
        <v>0.5</v>
      </c>
    </row>
    <row r="19" spans="1:17" x14ac:dyDescent="0.2">
      <c r="D19" s="86"/>
      <c r="E19" s="81"/>
    </row>
    <row r="20" spans="1:17" ht="16.5" customHeight="1" x14ac:dyDescent="0.2">
      <c r="A20" s="83" t="s">
        <v>290</v>
      </c>
      <c r="E20" s="77"/>
      <c r="F20" s="88"/>
      <c r="H20" s="88"/>
      <c r="J20" s="88"/>
      <c r="L20" s="88"/>
      <c r="N20" s="88"/>
      <c r="P20" s="88"/>
    </row>
    <row r="21" spans="1:17" x14ac:dyDescent="0.2">
      <c r="B21" s="76" t="s">
        <v>284</v>
      </c>
      <c r="D21" s="88">
        <v>84</v>
      </c>
      <c r="E21" s="84"/>
      <c r="F21" s="84">
        <v>49</v>
      </c>
      <c r="G21" s="85"/>
      <c r="H21" s="84">
        <v>66</v>
      </c>
      <c r="I21" s="85"/>
      <c r="J21" s="84">
        <v>64</v>
      </c>
      <c r="K21" s="85"/>
      <c r="L21" s="84">
        <v>52</v>
      </c>
      <c r="M21" s="85"/>
      <c r="N21" s="84">
        <v>89</v>
      </c>
      <c r="O21" s="85"/>
      <c r="P21" s="84">
        <v>92</v>
      </c>
      <c r="Q21" s="85"/>
    </row>
    <row r="22" spans="1:17" x14ac:dyDescent="0.2">
      <c r="B22" s="76" t="s">
        <v>285</v>
      </c>
      <c r="D22" s="84">
        <v>51.9</v>
      </c>
      <c r="E22" s="86"/>
      <c r="F22" s="87">
        <v>30.2</v>
      </c>
      <c r="G22" s="87"/>
      <c r="H22" s="87">
        <v>40.700000000000003</v>
      </c>
      <c r="J22" s="87">
        <v>39.5</v>
      </c>
      <c r="L22" s="87">
        <v>32.1</v>
      </c>
      <c r="N22" s="87">
        <v>54.9</v>
      </c>
      <c r="P22" s="87">
        <v>56.8</v>
      </c>
    </row>
    <row r="23" spans="1:17" x14ac:dyDescent="0.2">
      <c r="B23" s="76" t="s">
        <v>286</v>
      </c>
      <c r="D23" s="87">
        <v>45.3</v>
      </c>
      <c r="E23" s="86"/>
      <c r="F23" s="87">
        <v>29.2</v>
      </c>
      <c r="G23" s="87"/>
      <c r="H23" s="87">
        <v>31.5</v>
      </c>
      <c r="J23" s="87">
        <v>40</v>
      </c>
      <c r="L23" s="87">
        <v>32.5</v>
      </c>
      <c r="N23" s="87">
        <v>53.9</v>
      </c>
      <c r="P23" s="87">
        <v>53.8</v>
      </c>
    </row>
    <row r="24" spans="1:17" x14ac:dyDescent="0.2">
      <c r="B24" s="76" t="s">
        <v>287</v>
      </c>
      <c r="D24" s="87">
        <v>-20.5</v>
      </c>
      <c r="E24" s="86"/>
      <c r="F24" s="87">
        <v>-6.4</v>
      </c>
      <c r="G24" s="87"/>
      <c r="H24" s="87">
        <v>-16</v>
      </c>
      <c r="J24" s="87">
        <v>-11.4</v>
      </c>
      <c r="L24" s="87">
        <v>-11.7</v>
      </c>
      <c r="N24" s="87">
        <v>-21.6</v>
      </c>
      <c r="P24" s="87">
        <v>-15.6</v>
      </c>
    </row>
    <row r="25" spans="1:17" x14ac:dyDescent="0.2">
      <c r="B25" s="76" t="s">
        <v>291</v>
      </c>
      <c r="D25" s="87">
        <v>4.5</v>
      </c>
      <c r="E25" s="86"/>
      <c r="F25" s="87">
        <v>2.2000000000000002</v>
      </c>
      <c r="G25" s="87"/>
      <c r="H25" s="87">
        <v>4.9000000000000004</v>
      </c>
      <c r="J25" s="87">
        <v>2.8</v>
      </c>
      <c r="K25" s="114"/>
      <c r="L25" s="87">
        <v>3.5</v>
      </c>
      <c r="M25" s="114"/>
      <c r="N25" s="87">
        <v>3.8</v>
      </c>
      <c r="O25" s="114"/>
      <c r="P25" s="87">
        <v>2.8</v>
      </c>
      <c r="Q25" s="114"/>
    </row>
    <row r="26" spans="1:17" x14ac:dyDescent="0.2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1:17" x14ac:dyDescent="0.2">
      <c r="A27" s="250" t="s">
        <v>104</v>
      </c>
      <c r="B27" s="250" t="s">
        <v>381</v>
      </c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x14ac:dyDescent="0.2">
      <c r="A28" s="250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x14ac:dyDescent="0.2">
      <c r="A29" s="83" t="s">
        <v>366</v>
      </c>
    </row>
  </sheetData>
  <mergeCells count="1">
    <mergeCell ref="A5:C6"/>
  </mergeCells>
  <printOptions horizontalCentered="1"/>
  <pageMargins left="0.39370078740157499" right="0.39370078740157499" top="0.62992125984252001" bottom="0.39370078740157499" header="0.196850393700787" footer="0.39370078740157499"/>
  <pageSetup paperSize="9" scale="90" orientation="portrait" r:id="rId1"/>
  <headerFooter>
    <oddFooter>&amp;R&amp;"Arial Mäori,Regular"&amp;9www.stats.govt.nz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7"/>
  <sheetViews>
    <sheetView zoomScaleNormal="100" workbookViewId="0"/>
  </sheetViews>
  <sheetFormatPr defaultColWidth="9.140625" defaultRowHeight="12.75" x14ac:dyDescent="0.2"/>
  <cols>
    <col min="1" max="2" width="2.28515625" style="53" customWidth="1"/>
    <col min="3" max="3" width="32.7109375" style="54" customWidth="1"/>
    <col min="4" max="5" width="23.7109375" style="54" customWidth="1"/>
    <col min="6" max="16384" width="9.140625" style="40"/>
  </cols>
  <sheetData>
    <row r="1" spans="1:5" x14ac:dyDescent="0.2">
      <c r="A1" s="38" t="s">
        <v>222</v>
      </c>
      <c r="B1" s="39"/>
      <c r="C1" s="39"/>
      <c r="D1" s="39"/>
      <c r="E1" s="39"/>
    </row>
    <row r="2" spans="1:5" x14ac:dyDescent="0.2">
      <c r="A2" s="39"/>
      <c r="B2" s="39"/>
      <c r="C2" s="39"/>
      <c r="D2" s="39"/>
      <c r="E2" s="39"/>
    </row>
    <row r="3" spans="1:5" ht="15" x14ac:dyDescent="0.2">
      <c r="A3" s="41" t="s">
        <v>223</v>
      </c>
      <c r="B3" s="41"/>
      <c r="C3" s="41"/>
      <c r="D3" s="41"/>
      <c r="E3" s="41"/>
    </row>
    <row r="4" spans="1:5" ht="14.25" x14ac:dyDescent="0.2">
      <c r="A4" s="42" t="s">
        <v>224</v>
      </c>
      <c r="B4" s="43"/>
      <c r="C4" s="43"/>
      <c r="D4" s="43"/>
      <c r="E4" s="43"/>
    </row>
    <row r="5" spans="1:5" ht="8.1" customHeight="1" x14ac:dyDescent="0.2">
      <c r="A5" s="44"/>
      <c r="B5" s="44"/>
      <c r="C5" s="44"/>
      <c r="D5" s="44"/>
      <c r="E5" s="44"/>
    </row>
    <row r="6" spans="1:5" ht="25.5" customHeight="1" x14ac:dyDescent="0.2">
      <c r="A6" s="301" t="s">
        <v>225</v>
      </c>
      <c r="B6" s="301"/>
      <c r="C6" s="302"/>
      <c r="D6" s="307" t="s">
        <v>226</v>
      </c>
      <c r="E6" s="308"/>
    </row>
    <row r="7" spans="1:5" ht="13.35" customHeight="1" x14ac:dyDescent="0.2">
      <c r="A7" s="303"/>
      <c r="B7" s="303"/>
      <c r="C7" s="304"/>
      <c r="D7" s="238" t="s">
        <v>227</v>
      </c>
      <c r="E7" s="243" t="s">
        <v>377</v>
      </c>
    </row>
    <row r="8" spans="1:5" ht="12.75" customHeight="1" x14ac:dyDescent="0.2">
      <c r="A8" s="305"/>
      <c r="B8" s="305"/>
      <c r="C8" s="306"/>
      <c r="D8" s="309" t="s">
        <v>378</v>
      </c>
      <c r="E8" s="310"/>
    </row>
    <row r="9" spans="1:5" ht="11.25" customHeight="1" x14ac:dyDescent="0.2">
      <c r="A9" s="45"/>
      <c r="B9" s="45"/>
      <c r="C9" s="46"/>
      <c r="D9" s="239"/>
      <c r="E9" s="239"/>
    </row>
    <row r="10" spans="1:5" ht="11.25" customHeight="1" x14ac:dyDescent="0.2">
      <c r="A10" s="205" t="s">
        <v>36</v>
      </c>
      <c r="B10" s="206"/>
      <c r="C10" s="206"/>
      <c r="D10" s="225">
        <v>13.7</v>
      </c>
      <c r="E10" s="225">
        <v>14.85</v>
      </c>
    </row>
    <row r="11" spans="1:5" ht="11.25" customHeight="1" x14ac:dyDescent="0.2">
      <c r="A11" s="206"/>
      <c r="B11" s="206" t="s">
        <v>37</v>
      </c>
      <c r="C11" s="206"/>
      <c r="D11" s="225">
        <v>5.19</v>
      </c>
      <c r="E11" s="225">
        <v>5.41</v>
      </c>
    </row>
    <row r="12" spans="1:5" ht="11.25" customHeight="1" x14ac:dyDescent="0.2">
      <c r="A12" s="206"/>
      <c r="B12" s="206" t="s">
        <v>39</v>
      </c>
      <c r="C12" s="206"/>
      <c r="D12" s="225">
        <v>8.51</v>
      </c>
      <c r="E12" s="225">
        <v>9.43</v>
      </c>
    </row>
    <row r="13" spans="1:5" ht="11.25" customHeight="1" x14ac:dyDescent="0.2">
      <c r="A13" s="206"/>
      <c r="B13" s="206"/>
      <c r="C13" s="206"/>
      <c r="D13" s="225"/>
      <c r="E13" s="225"/>
    </row>
    <row r="14" spans="1:5" ht="11.25" customHeight="1" x14ac:dyDescent="0.2">
      <c r="A14" s="205" t="s">
        <v>41</v>
      </c>
      <c r="B14" s="206"/>
      <c r="C14" s="206"/>
      <c r="D14" s="225">
        <v>16.149999999999999</v>
      </c>
      <c r="E14" s="225">
        <v>15.02</v>
      </c>
    </row>
    <row r="15" spans="1:5" ht="11.25" customHeight="1" x14ac:dyDescent="0.2">
      <c r="A15" s="206"/>
      <c r="B15" s="206" t="s">
        <v>42</v>
      </c>
      <c r="C15" s="206"/>
      <c r="D15" s="225">
        <v>13.71</v>
      </c>
      <c r="E15" s="225">
        <v>12.53</v>
      </c>
    </row>
    <row r="16" spans="1:5" ht="11.25" customHeight="1" x14ac:dyDescent="0.2">
      <c r="A16" s="206"/>
      <c r="B16" s="206"/>
      <c r="C16" s="206" t="s">
        <v>44</v>
      </c>
      <c r="D16" s="225">
        <v>3.58</v>
      </c>
      <c r="E16" s="225">
        <v>3.03</v>
      </c>
    </row>
    <row r="17" spans="1:8" ht="11.25" customHeight="1" x14ac:dyDescent="0.2">
      <c r="A17" s="206"/>
      <c r="B17" s="206"/>
      <c r="C17" s="206" t="s">
        <v>46</v>
      </c>
      <c r="D17" s="225">
        <v>0.98</v>
      </c>
      <c r="E17" s="225">
        <v>0.96</v>
      </c>
    </row>
    <row r="18" spans="1:8" ht="11.25" customHeight="1" x14ac:dyDescent="0.2">
      <c r="A18" s="206"/>
      <c r="B18" s="206"/>
      <c r="C18" s="206" t="s">
        <v>48</v>
      </c>
      <c r="D18" s="225">
        <v>1.27</v>
      </c>
      <c r="E18" s="225">
        <v>1.5</v>
      </c>
      <c r="G18" s="210"/>
      <c r="H18" s="211"/>
    </row>
    <row r="19" spans="1:8" ht="11.25" customHeight="1" x14ac:dyDescent="0.2">
      <c r="A19" s="206"/>
      <c r="B19" s="206"/>
      <c r="C19" s="206" t="s">
        <v>50</v>
      </c>
      <c r="D19" s="225">
        <v>3.41</v>
      </c>
      <c r="E19" s="225">
        <v>3.1</v>
      </c>
    </row>
    <row r="20" spans="1:8" ht="11.25" customHeight="1" x14ac:dyDescent="0.2">
      <c r="A20" s="206"/>
      <c r="B20" s="206"/>
      <c r="C20" s="206" t="s">
        <v>52</v>
      </c>
      <c r="D20" s="225">
        <v>4.4800000000000004</v>
      </c>
      <c r="E20" s="225">
        <v>3.94</v>
      </c>
    </row>
    <row r="21" spans="1:8" ht="17.45" customHeight="1" x14ac:dyDescent="0.2">
      <c r="A21" s="207"/>
      <c r="B21" s="207" t="s">
        <v>54</v>
      </c>
      <c r="C21" s="207"/>
      <c r="D21" s="225">
        <v>2.44</v>
      </c>
      <c r="E21" s="225">
        <v>2.4900000000000002</v>
      </c>
    </row>
    <row r="22" spans="1:8" ht="11.25" customHeight="1" x14ac:dyDescent="0.2">
      <c r="A22" s="206"/>
      <c r="B22" s="206"/>
      <c r="C22" s="206"/>
      <c r="D22" s="225"/>
      <c r="E22" s="225"/>
    </row>
    <row r="23" spans="1:8" ht="11.25" customHeight="1" x14ac:dyDescent="0.2">
      <c r="A23" s="205" t="s">
        <v>56</v>
      </c>
      <c r="B23" s="206"/>
      <c r="C23" s="206"/>
      <c r="D23" s="225">
        <v>37.090000000000003</v>
      </c>
      <c r="E23" s="225">
        <v>34.49</v>
      </c>
    </row>
    <row r="24" spans="1:8" ht="11.25" customHeight="1" x14ac:dyDescent="0.2">
      <c r="A24" s="206"/>
      <c r="B24" s="206" t="s">
        <v>57</v>
      </c>
      <c r="C24" s="206"/>
      <c r="D24" s="225">
        <v>10.37</v>
      </c>
      <c r="E24" s="225">
        <v>9.5399999999999991</v>
      </c>
    </row>
    <row r="25" spans="1:8" ht="11.25" customHeight="1" x14ac:dyDescent="0.2">
      <c r="A25" s="206"/>
      <c r="B25" s="206"/>
      <c r="C25" s="206" t="s">
        <v>59</v>
      </c>
      <c r="D25" s="225">
        <v>3.65</v>
      </c>
      <c r="E25" s="225">
        <v>3.25</v>
      </c>
    </row>
    <row r="26" spans="1:8" ht="11.25" customHeight="1" x14ac:dyDescent="0.2">
      <c r="A26" s="206"/>
      <c r="B26" s="206"/>
      <c r="C26" s="206" t="s">
        <v>61</v>
      </c>
      <c r="D26" s="225">
        <v>3.02</v>
      </c>
      <c r="E26" s="225">
        <v>3.05</v>
      </c>
    </row>
    <row r="27" spans="1:8" ht="11.25" customHeight="1" x14ac:dyDescent="0.2">
      <c r="A27" s="206"/>
      <c r="B27" s="206"/>
      <c r="C27" s="206" t="s">
        <v>63</v>
      </c>
      <c r="D27" s="225">
        <v>1.35</v>
      </c>
      <c r="E27" s="225">
        <v>1.17</v>
      </c>
    </row>
    <row r="28" spans="1:8" ht="11.25" customHeight="1" x14ac:dyDescent="0.2">
      <c r="A28" s="206"/>
      <c r="B28" s="206"/>
      <c r="C28" s="206" t="s">
        <v>65</v>
      </c>
      <c r="D28" s="225">
        <v>0.37</v>
      </c>
      <c r="E28" s="225">
        <v>0.28000000000000003</v>
      </c>
    </row>
    <row r="29" spans="1:8" ht="11.25" customHeight="1" x14ac:dyDescent="0.2">
      <c r="A29" s="206"/>
      <c r="B29" s="206"/>
      <c r="C29" s="206" t="s">
        <v>67</v>
      </c>
      <c r="D29" s="225">
        <v>0.85</v>
      </c>
      <c r="E29" s="225">
        <v>0.74</v>
      </c>
    </row>
    <row r="30" spans="1:8" ht="11.25" customHeight="1" x14ac:dyDescent="0.2">
      <c r="A30" s="206"/>
      <c r="B30" s="206"/>
      <c r="C30" s="206" t="s">
        <v>69</v>
      </c>
      <c r="D30" s="225">
        <v>1.1200000000000001</v>
      </c>
      <c r="E30" s="225">
        <v>1.07</v>
      </c>
    </row>
    <row r="31" spans="1:8" ht="17.45" customHeight="1" x14ac:dyDescent="0.2">
      <c r="A31" s="207"/>
      <c r="B31" s="207" t="s">
        <v>71</v>
      </c>
      <c r="C31" s="207"/>
      <c r="D31" s="225">
        <v>10.66</v>
      </c>
      <c r="E31" s="225">
        <v>9.33</v>
      </c>
    </row>
    <row r="32" spans="1:8" ht="11.25" customHeight="1" x14ac:dyDescent="0.2">
      <c r="A32" s="206"/>
      <c r="B32" s="206"/>
      <c r="C32" s="206" t="s">
        <v>73</v>
      </c>
      <c r="D32" s="225">
        <v>4.78</v>
      </c>
      <c r="E32" s="225">
        <v>3.93</v>
      </c>
    </row>
    <row r="33" spans="1:5" ht="11.25" customHeight="1" x14ac:dyDescent="0.2">
      <c r="A33" s="206"/>
      <c r="B33" s="206"/>
      <c r="C33" s="206" t="s">
        <v>75</v>
      </c>
      <c r="D33" s="225">
        <v>0.44</v>
      </c>
      <c r="E33" s="225">
        <v>0.31</v>
      </c>
    </row>
    <row r="34" spans="1:5" ht="11.25" customHeight="1" x14ac:dyDescent="0.2">
      <c r="A34" s="206"/>
      <c r="B34" s="206"/>
      <c r="C34" s="206" t="s">
        <v>77</v>
      </c>
      <c r="D34" s="225">
        <v>1.43</v>
      </c>
      <c r="E34" s="225">
        <v>1.33</v>
      </c>
    </row>
    <row r="35" spans="1:5" ht="11.25" customHeight="1" x14ac:dyDescent="0.2">
      <c r="A35" s="206"/>
      <c r="B35" s="206"/>
      <c r="C35" s="206" t="s">
        <v>79</v>
      </c>
      <c r="D35" s="225">
        <v>2.27</v>
      </c>
      <c r="E35" s="225">
        <v>2.08</v>
      </c>
    </row>
    <row r="36" spans="1:5" ht="11.25" customHeight="1" x14ac:dyDescent="0.2">
      <c r="A36" s="206"/>
      <c r="B36" s="206"/>
      <c r="C36" s="206" t="s">
        <v>81</v>
      </c>
      <c r="D36" s="225">
        <v>0.55000000000000004</v>
      </c>
      <c r="E36" s="225">
        <v>0.56999999999999995</v>
      </c>
    </row>
    <row r="37" spans="1:5" ht="11.25" customHeight="1" x14ac:dyDescent="0.2">
      <c r="A37" s="206"/>
      <c r="B37" s="206"/>
      <c r="C37" s="206" t="s">
        <v>83</v>
      </c>
      <c r="D37" s="225">
        <v>1.18</v>
      </c>
      <c r="E37" s="225">
        <v>1.1200000000000001</v>
      </c>
    </row>
    <row r="38" spans="1:5" ht="17.45" customHeight="1" x14ac:dyDescent="0.2">
      <c r="A38" s="207"/>
      <c r="B38" s="207" t="s">
        <v>85</v>
      </c>
      <c r="C38" s="207"/>
      <c r="D38" s="225">
        <v>1.82</v>
      </c>
      <c r="E38" s="225">
        <v>1.82</v>
      </c>
    </row>
    <row r="39" spans="1:5" ht="11.25" customHeight="1" x14ac:dyDescent="0.2">
      <c r="A39" s="206"/>
      <c r="B39" s="206" t="s">
        <v>87</v>
      </c>
      <c r="C39" s="206"/>
      <c r="D39" s="225">
        <v>2.84</v>
      </c>
      <c r="E39" s="225">
        <v>2.4700000000000002</v>
      </c>
    </row>
    <row r="40" spans="1:5" ht="11.25" customHeight="1" x14ac:dyDescent="0.2">
      <c r="A40" s="206"/>
      <c r="B40" s="206" t="s">
        <v>89</v>
      </c>
      <c r="C40" s="206"/>
      <c r="D40" s="225">
        <v>8.15</v>
      </c>
      <c r="E40" s="225">
        <v>8.49</v>
      </c>
    </row>
    <row r="41" spans="1:5" ht="11.25" customHeight="1" x14ac:dyDescent="0.2">
      <c r="A41" s="206"/>
      <c r="B41" s="206" t="s">
        <v>91</v>
      </c>
      <c r="C41" s="206"/>
      <c r="D41" s="225">
        <v>3.25</v>
      </c>
      <c r="E41" s="225">
        <v>2.83</v>
      </c>
    </row>
    <row r="42" spans="1:5" ht="11.25" customHeight="1" x14ac:dyDescent="0.2">
      <c r="A42" s="206"/>
      <c r="B42" s="206"/>
      <c r="C42" s="206"/>
      <c r="D42" s="225"/>
      <c r="E42" s="225"/>
    </row>
    <row r="43" spans="1:5" ht="11.25" customHeight="1" x14ac:dyDescent="0.2">
      <c r="A43" s="205" t="s">
        <v>93</v>
      </c>
      <c r="B43" s="206"/>
      <c r="C43" s="206"/>
      <c r="D43" s="225">
        <v>10.199999999999999</v>
      </c>
      <c r="E43" s="225">
        <v>10.09</v>
      </c>
    </row>
    <row r="44" spans="1:5" ht="11.25" customHeight="1" x14ac:dyDescent="0.2">
      <c r="A44" s="206"/>
      <c r="B44" s="206" t="s">
        <v>94</v>
      </c>
      <c r="C44" s="206"/>
      <c r="D44" s="225">
        <v>1.93</v>
      </c>
      <c r="E44" s="225">
        <v>2.1800000000000002</v>
      </c>
    </row>
    <row r="45" spans="1:5" ht="11.25" customHeight="1" x14ac:dyDescent="0.2">
      <c r="A45" s="206"/>
      <c r="B45" s="206" t="s">
        <v>96</v>
      </c>
      <c r="C45" s="206"/>
      <c r="D45" s="225">
        <v>8.27</v>
      </c>
      <c r="E45" s="225">
        <v>7.91</v>
      </c>
    </row>
    <row r="46" spans="1:5" ht="11.25" customHeight="1" x14ac:dyDescent="0.2">
      <c r="A46" s="206"/>
      <c r="B46" s="206"/>
      <c r="C46" s="206"/>
      <c r="D46" s="225"/>
      <c r="E46" s="225"/>
    </row>
    <row r="47" spans="1:5" ht="11.25" customHeight="1" x14ac:dyDescent="0.2">
      <c r="A47" s="205" t="s">
        <v>98</v>
      </c>
      <c r="B47" s="206"/>
      <c r="C47" s="206"/>
      <c r="D47" s="225">
        <v>22.86</v>
      </c>
      <c r="E47" s="225">
        <v>25.55</v>
      </c>
    </row>
    <row r="48" spans="1:5" ht="11.25" customHeight="1" x14ac:dyDescent="0.2">
      <c r="A48" s="206"/>
      <c r="B48" s="206" t="s">
        <v>99</v>
      </c>
      <c r="C48" s="206"/>
      <c r="D48" s="225">
        <v>7.3</v>
      </c>
      <c r="E48" s="225">
        <v>8.57</v>
      </c>
    </row>
    <row r="49" spans="1:5" ht="11.25" customHeight="1" x14ac:dyDescent="0.2">
      <c r="A49" s="206"/>
      <c r="B49" s="206" t="s">
        <v>101</v>
      </c>
      <c r="C49" s="206"/>
      <c r="D49" s="225">
        <v>15.56</v>
      </c>
      <c r="E49" s="225">
        <v>16.98</v>
      </c>
    </row>
    <row r="50" spans="1:5" ht="11.25" customHeight="1" x14ac:dyDescent="0.2">
      <c r="A50" s="47"/>
      <c r="B50" s="47"/>
      <c r="C50" s="47"/>
      <c r="D50" s="225"/>
      <c r="E50" s="225"/>
    </row>
    <row r="51" spans="1:5" ht="11.25" customHeight="1" x14ac:dyDescent="0.2">
      <c r="A51" s="48" t="s">
        <v>103</v>
      </c>
      <c r="B51" s="49"/>
      <c r="C51" s="49"/>
      <c r="D51" s="240">
        <v>100</v>
      </c>
      <c r="E51" s="240">
        <v>100</v>
      </c>
    </row>
    <row r="52" spans="1:5" ht="11.25" customHeight="1" x14ac:dyDescent="0.2">
      <c r="A52" s="45"/>
      <c r="B52" s="45"/>
      <c r="C52" s="46"/>
      <c r="D52" s="46"/>
      <c r="E52" s="46"/>
    </row>
    <row r="53" spans="1:5" ht="11.25" customHeight="1" x14ac:dyDescent="0.2">
      <c r="A53" s="50" t="s">
        <v>104</v>
      </c>
      <c r="B53" s="51" t="s">
        <v>228</v>
      </c>
      <c r="C53" s="46"/>
      <c r="D53" s="46"/>
      <c r="E53" s="46"/>
    </row>
    <row r="54" spans="1:5" ht="11.25" customHeight="1" x14ac:dyDescent="0.2">
      <c r="A54" s="52" t="s">
        <v>216</v>
      </c>
      <c r="B54" s="224" t="s">
        <v>376</v>
      </c>
      <c r="C54" s="46"/>
      <c r="D54" s="46"/>
      <c r="E54" s="46"/>
    </row>
    <row r="55" spans="1:5" ht="11.25" customHeight="1" x14ac:dyDescent="0.2">
      <c r="A55" s="231" t="s">
        <v>218</v>
      </c>
      <c r="B55" s="50" t="s">
        <v>229</v>
      </c>
      <c r="C55" s="46"/>
      <c r="D55" s="46"/>
      <c r="E55" s="46"/>
    </row>
    <row r="56" spans="1:5" ht="11.25" customHeight="1" x14ac:dyDescent="0.2"/>
    <row r="57" spans="1:5" x14ac:dyDescent="0.2">
      <c r="A57" s="55" t="s">
        <v>367</v>
      </c>
    </row>
  </sheetData>
  <mergeCells count="3">
    <mergeCell ref="A6:C8"/>
    <mergeCell ref="D6:E6"/>
    <mergeCell ref="D8:E8"/>
  </mergeCells>
  <printOptions horizontalCentered="1"/>
  <pageMargins left="0.39370078740157499" right="0.39370078740157499" top="0.62992125984252001" bottom="0.39370078740157499" header="0.196850393700787" footer="0.39370078740157499"/>
  <pageSetup paperSize="9" scale="90" orientation="portrait" r:id="rId1"/>
  <headerFooter>
    <oddFooter>&amp;R&amp;"Arial Mäori,Regular"&amp;9www.stats.govt.nz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91</vt:i4>
      </vt:variant>
    </vt:vector>
  </HeadingPairs>
  <TitlesOfParts>
    <vt:vector size="104" baseType="lpstr">
      <vt:lpstr>Contents</vt:lpstr>
      <vt:lpstr>1</vt:lpstr>
      <vt:lpstr>2.01</vt:lpstr>
      <vt:lpstr>2.02</vt:lpstr>
      <vt:lpstr>2.03</vt:lpstr>
      <vt:lpstr>3</vt:lpstr>
      <vt:lpstr>4</vt:lpstr>
      <vt:lpstr>5</vt:lpstr>
      <vt:lpstr>6</vt:lpstr>
      <vt:lpstr>7</vt:lpstr>
      <vt:lpstr>8</vt:lpstr>
      <vt:lpstr>9.01</vt:lpstr>
      <vt:lpstr>9.02</vt:lpstr>
      <vt:lpstr>code11</vt:lpstr>
      <vt:lpstr>code12</vt:lpstr>
      <vt:lpstr>code21</vt:lpstr>
      <vt:lpstr>code3</vt:lpstr>
      <vt:lpstr>code81</vt:lpstr>
      <vt:lpstr>code91</vt:lpstr>
      <vt:lpstr>data11</vt:lpstr>
      <vt:lpstr>data12</vt:lpstr>
      <vt:lpstr>data21</vt:lpstr>
      <vt:lpstr>data22</vt:lpstr>
      <vt:lpstr>data23</vt:lpstr>
      <vt:lpstr>data31</vt:lpstr>
      <vt:lpstr>data32</vt:lpstr>
      <vt:lpstr>data81</vt:lpstr>
      <vt:lpstr>data91</vt:lpstr>
      <vt:lpstr>data92</vt:lpstr>
      <vt:lpstr>delete11</vt:lpstr>
      <vt:lpstr>delete12</vt:lpstr>
      <vt:lpstr>delete13</vt:lpstr>
      <vt:lpstr>delete14</vt:lpstr>
      <vt:lpstr>delete15</vt:lpstr>
      <vt:lpstr>delete16</vt:lpstr>
      <vt:lpstr>delete17</vt:lpstr>
      <vt:lpstr>delete211</vt:lpstr>
      <vt:lpstr>delete212</vt:lpstr>
      <vt:lpstr>delete213</vt:lpstr>
      <vt:lpstr>delete214</vt:lpstr>
      <vt:lpstr>delete215</vt:lpstr>
      <vt:lpstr>delete216</vt:lpstr>
      <vt:lpstr>delete221</vt:lpstr>
      <vt:lpstr>delete222</vt:lpstr>
      <vt:lpstr>delete223</vt:lpstr>
      <vt:lpstr>delete224</vt:lpstr>
      <vt:lpstr>delete225</vt:lpstr>
      <vt:lpstr>delete226</vt:lpstr>
      <vt:lpstr>delete231</vt:lpstr>
      <vt:lpstr>delete232</vt:lpstr>
      <vt:lpstr>delete233</vt:lpstr>
      <vt:lpstr>delete234</vt:lpstr>
      <vt:lpstr>delete235</vt:lpstr>
      <vt:lpstr>delete236</vt:lpstr>
      <vt:lpstr>delete31</vt:lpstr>
      <vt:lpstr>delete32</vt:lpstr>
      <vt:lpstr>delete33</vt:lpstr>
      <vt:lpstr>delete81</vt:lpstr>
      <vt:lpstr>delete82</vt:lpstr>
      <vt:lpstr>delete83</vt:lpstr>
      <vt:lpstr>delete899</vt:lpstr>
      <vt:lpstr>delete900</vt:lpstr>
      <vt:lpstr>delete901</vt:lpstr>
      <vt:lpstr>delete902</vt:lpstr>
      <vt:lpstr>delete903</vt:lpstr>
      <vt:lpstr>delete904</vt:lpstr>
      <vt:lpstr>delete905</vt:lpstr>
      <vt:lpstr>delete906</vt:lpstr>
      <vt:lpstr>delete907</vt:lpstr>
      <vt:lpstr>delete908</vt:lpstr>
      <vt:lpstr>delete909</vt:lpstr>
      <vt:lpstr>delete910</vt:lpstr>
      <vt:lpstr>delete911</vt:lpstr>
      <vt:lpstr>delete912</vt:lpstr>
      <vt:lpstr>delete913</vt:lpstr>
      <vt:lpstr>delete914</vt:lpstr>
      <vt:lpstr>delete915</vt:lpstr>
      <vt:lpstr>delete916</vt:lpstr>
      <vt:lpstr>delete921</vt:lpstr>
      <vt:lpstr>delete922</vt:lpstr>
      <vt:lpstr>delete923</vt:lpstr>
      <vt:lpstr>delete924</vt:lpstr>
      <vt:lpstr>delete925</vt:lpstr>
      <vt:lpstr>delete926</vt:lpstr>
      <vt:lpstr>delete927</vt:lpstr>
      <vt:lpstr>delete928</vt:lpstr>
      <vt:lpstr>delete929</vt:lpstr>
      <vt:lpstr>delete930</vt:lpstr>
      <vt:lpstr>delete931</vt:lpstr>
      <vt:lpstr>delete932</vt:lpstr>
      <vt:lpstr>delete933</vt:lpstr>
      <vt:lpstr>delete934</vt:lpstr>
      <vt:lpstr>delete935</vt:lpstr>
      <vt:lpstr>delete936</vt:lpstr>
      <vt:lpstr>delete937</vt:lpstr>
      <vt:lpstr>delete938</vt:lpstr>
      <vt:lpstr>period1</vt:lpstr>
      <vt:lpstr>period21</vt:lpstr>
      <vt:lpstr>period22</vt:lpstr>
      <vt:lpstr>period23</vt:lpstr>
      <vt:lpstr>period3</vt:lpstr>
      <vt:lpstr>period8</vt:lpstr>
      <vt:lpstr>period91</vt:lpstr>
      <vt:lpstr>period92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Statistics New Zealand</dc:creator>
  <cp:lastModifiedBy>Ari Palsson</cp:lastModifiedBy>
  <cp:lastPrinted>2015-06-08T22:18:50Z</cp:lastPrinted>
  <dcterms:created xsi:type="dcterms:W3CDTF">2015-02-10T05:52:35Z</dcterms:created>
  <dcterms:modified xsi:type="dcterms:W3CDTF">2020-07-08T21:01:45Z</dcterms:modified>
</cp:coreProperties>
</file>