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International travel and migration July 2018/"/>
    </mc:Choice>
  </mc:AlternateContent>
  <xr:revisionPtr revIDLastSave="0" documentId="10_ncr:100000_{8F1AFD30-52AE-4E1C-9078-C445F32D1CE1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Contents" sheetId="12" r:id="rId1"/>
    <sheet name="Table 1" sheetId="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Contents_Title">Contents!$A$1:$A$2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12'!$A$22:$L$27</definedName>
    <definedName name="Table12_Data2_Hdr">'Table 12'!$A$22:$L$22</definedName>
    <definedName name="Table12_Data3">'Table 12'!$A$30:$L$39</definedName>
    <definedName name="Table12_Data3_Hdr">'Table 12'!$A$30:$L$30</definedName>
    <definedName name="Table12_Data4">'Table 12'!$A$42:$L$59</definedName>
    <definedName name="Table12_Data4_Hdr">'Table 12'!$A$42:$L$42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3'!$A$10:$L$62</definedName>
    <definedName name="Table3_Data1_Hdr">'Table 3'!$A$10:$L$10</definedName>
    <definedName name="Table3_Data2">'Table 3'!$C$63:$L$63</definedName>
    <definedName name="Table3_Data2_Hdr">'Table 3'!#REF!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4'!$A$23:$L$44</definedName>
    <definedName name="Table4_Data2_Hdr">'Table 4'!$A$23:$L$23</definedName>
    <definedName name="Table4_Data3">'Table 4'!$A$47:$L$55</definedName>
    <definedName name="Table4_Data3_Hdr">'Table 4'!$A$47:$L$47</definedName>
    <definedName name="Table4_Data4">'Table 4'!$A$58:$L$60</definedName>
    <definedName name="Table4_Data4_Hdr">'Table 4'!$A$58:$L$58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5'!$A$10:$L$55</definedName>
    <definedName name="Table5_Data1_Hdr">'Table 5'!$A$10:$L$10</definedName>
    <definedName name="Table5_Data2">'Table 5'!$C$56:$L$57</definedName>
    <definedName name="Table5_Data2_Hdr">'Table 5'!$C$56:$L$56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6'!$A$10:$L$55</definedName>
    <definedName name="Table6_Data1_Hdr">'Table 6'!$A$10:$L$10</definedName>
    <definedName name="Table6_Data2">'Table 6'!$C$56:$L$56</definedName>
    <definedName name="Table6_Data2_Hdr">'Table 6'!#REF!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7'!$A$10:$L$55</definedName>
    <definedName name="Table7_Data1_Hdr">'Table 7'!$A$10:$L$10</definedName>
    <definedName name="Table7_Data2">'Table 7'!$C$56:$L$56</definedName>
    <definedName name="Table7_Data2_Hdr">'Table 7'!#REF!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79017"/>
</workbook>
</file>

<file path=xl/calcChain.xml><?xml version="1.0" encoding="utf-8"?>
<calcChain xmlns="http://schemas.openxmlformats.org/spreadsheetml/2006/main">
  <c r="A63" i="18" l="1"/>
  <c r="A62" i="18"/>
  <c r="A40" i="17"/>
  <c r="A39" i="17"/>
  <c r="A38" i="17"/>
  <c r="A37" i="17"/>
  <c r="A50" i="15"/>
  <c r="A70" i="8"/>
  <c r="A49" i="15"/>
  <c r="A48" i="15"/>
  <c r="A60" i="7"/>
  <c r="A56" i="7"/>
  <c r="A58" i="6"/>
  <c r="A58" i="5"/>
  <c r="A60" i="4"/>
  <c r="A59" i="4"/>
  <c r="A64" i="11"/>
  <c r="A63" i="11"/>
  <c r="A66" i="3"/>
  <c r="A65" i="3"/>
  <c r="A57" i="2"/>
  <c r="A55" i="2"/>
  <c r="A54" i="2"/>
  <c r="A53" i="2"/>
  <c r="A51" i="2"/>
  <c r="A50" i="2"/>
  <c r="A49" i="2"/>
  <c r="A47" i="2"/>
  <c r="A45" i="9"/>
  <c r="A43" i="9"/>
  <c r="A42" i="9"/>
  <c r="A41" i="9"/>
  <c r="A39" i="9"/>
  <c r="A38" i="9"/>
  <c r="A37" i="9"/>
</calcChain>
</file>

<file path=xl/sharedStrings.xml><?xml version="1.0" encoding="utf-8"?>
<sst xmlns="http://schemas.openxmlformats.org/spreadsheetml/2006/main" count="831" uniqueCount="323">
  <si>
    <t>International travel and migration: July 2018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</si>
  <si>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</si>
  <si>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</si>
  <si>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</si>
  <si>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</si>
  <si>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</si>
  <si>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</si>
  <si>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</si>
  <si>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</si>
  <si>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</si>
  <si>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Permanent and long-term migration, by citizenship, actual counts</t>
  </si>
  <si>
    <t>Permanent and long-term migration, by citizenship, seasonally adjusted series</t>
  </si>
  <si>
    <t>Permanent and long-term migration, by New Zealand region</t>
  </si>
  <si>
    <t>Permanent and long-term arrivals, by visa type and country of last permanent residence</t>
  </si>
  <si>
    <t>Find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</si>
  <si>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</si>
  <si>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</si>
  <si>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</si>
  <si>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</si>
  <si>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</si>
  <si>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The time series can be downloaded in Excel or comma delimited format.</t>
  </si>
  <si>
    <t>More information about Infoshare (www.stats.govt.nz/about-infoshare).</t>
  </si>
  <si>
    <t>Customised data</t>
  </si>
  <si>
    <t>We can provide you with customised data. For more information and quotes:</t>
  </si>
  <si>
    <t>Email:</t>
  </si>
  <si>
    <t>info@stats.govt.nz</t>
  </si>
  <si>
    <t>Phone:</t>
  </si>
  <si>
    <t xml:space="preserve">0508 525 525 (toll-free) </t>
  </si>
  <si>
    <t>Next release</t>
  </si>
  <si>
    <r>
      <rPr>
        <i/>
        <sz val="10"/>
        <rFont val="Arial"/>
        <family val="2"/>
      </rPr>
      <t>International travel and migration: August 2018</t>
    </r>
    <r>
      <rPr>
        <sz val="10"/>
        <rFont val="Arial"/>
        <family val="2"/>
      </rPr>
      <t xml:space="preserve"> will be released on 21 September 2018.</t>
    </r>
  </si>
  <si>
    <t>Published by Stats NZ</t>
  </si>
  <si>
    <t>www.stats.govt.nz</t>
  </si>
  <si>
    <t>Table 1</t>
  </si>
  <si>
    <t>International travel and migration</t>
  </si>
  <si>
    <t>By direction and passenger type</t>
  </si>
  <si>
    <t>Actual counts</t>
  </si>
  <si>
    <t>Period</t>
  </si>
  <si>
    <t>Arrivals</t>
  </si>
  <si>
    <t>Departures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</si>
  <si>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</si>
  <si>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</si>
  <si>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</si>
  <si>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</si>
  <si>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t>Total</t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</si>
  <si>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</si>
  <si>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</si>
  <si>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</si>
  <si>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>Series ref: ITM</t>
  </si>
  <si>
    <t>SVAZA</t>
  </si>
  <si>
    <t>SRAZA</t>
  </si>
  <si>
    <t>SPKAZZZZZZA</t>
  </si>
  <si>
    <t>STZAA</t>
  </si>
  <si>
    <t>SVDZA</t>
  </si>
  <si>
    <t>SRDZA</t>
  </si>
  <si>
    <t>SPKDZZZZZZA</t>
  </si>
  <si>
    <t>STZDA</t>
  </si>
  <si>
    <t>SPKNZZZZZZA</t>
  </si>
  <si>
    <t>July month</t>
  </si>
  <si>
    <t>Year ended July</t>
  </si>
  <si>
    <t>Overseas residents arriving in New Zealand for a stay of less than 12 months.</t>
  </si>
  <si>
    <t>New Zealand residents arriving in New Zealand after an absence of less than 12 months.</t>
  </si>
  <si>
    <t xml:space="preserve">Overseas migrants who arrive in New Zealand intending to stay for a period of 12 months or more (or permanently), plus New Zealand residents </t>
  </si>
  <si>
    <t xml:space="preserve">      residents returning after an absence of 12 months or more.     </t>
  </si>
  <si>
    <t xml:space="preserve">returning after an absence of 12 months or more.     </t>
  </si>
  <si>
    <t>Overseas residents departing New Zealand after a stay of less than 12 months.</t>
  </si>
  <si>
    <t>New Zealand residents departing New Zealand for an absence of less than 12 months.</t>
  </si>
  <si>
    <t>New Zealand residents departing for an intended period of 12 months or more (or permanently), plus overseas visitors departing New Zealand</t>
  </si>
  <si>
    <t xml:space="preserve">         </t>
  </si>
  <si>
    <t xml:space="preserve">after a stay of 12 months or more.  </t>
  </si>
  <si>
    <t>Permanent and long-term arrivals minus permanent and long-term departures.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</si>
  <si>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</si>
  <si>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Table 2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</si>
  <si>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</si>
  <si>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Month</t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</si>
  <si>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</si>
  <si>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</si>
  <si>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</si>
  <si>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</si>
  <si>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</si>
  <si>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</si>
  <si>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</si>
  <si>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t>SVAZS</t>
  </si>
  <si>
    <t>SRAZS</t>
  </si>
  <si>
    <t>SPKAZZZZZZS</t>
  </si>
  <si>
    <t>STZAS</t>
  </si>
  <si>
    <t>SVDZS</t>
  </si>
  <si>
    <t>SRDZS</t>
  </si>
  <si>
    <t>SPKDZZZZZZS</t>
  </si>
  <si>
    <t>STZDS</t>
  </si>
  <si>
    <t>SPKNZZZZZZS</t>
  </si>
  <si>
    <t>Seasonally adjusted</t>
  </si>
  <si>
    <t>2017</t>
  </si>
  <si>
    <t>Jul</t>
  </si>
  <si>
    <t>Aug</t>
  </si>
  <si>
    <t>Sep</t>
  </si>
  <si>
    <t>Oct</t>
  </si>
  <si>
    <t>Nov</t>
  </si>
  <si>
    <t>Dec</t>
  </si>
  <si>
    <t>2018</t>
  </si>
  <si>
    <t>Jan</t>
  </si>
  <si>
    <t>Feb</t>
  </si>
  <si>
    <t>Mar</t>
  </si>
  <si>
    <t>Apr</t>
  </si>
  <si>
    <t>May</t>
  </si>
  <si>
    <t>Jun</t>
  </si>
  <si>
    <t>SVAZT</t>
  </si>
  <si>
    <t>SRAZT</t>
  </si>
  <si>
    <t>SPKAZZZZZZT</t>
  </si>
  <si>
    <t>STZAT</t>
  </si>
  <si>
    <t>SVDZT</t>
  </si>
  <si>
    <t>SRDZT</t>
  </si>
  <si>
    <t>SPKDZZZZZZT</t>
  </si>
  <si>
    <t>STZDT</t>
  </si>
  <si>
    <t>SPKNZZZZZZT</t>
  </si>
  <si>
    <t>Trend</t>
  </si>
  <si>
    <t>Seasonally adjusted and trend values exclude estimated seasonal fluctuations. Trend values also exclude short-term irregular movements.</t>
  </si>
  <si>
    <t>They are revised monthly.</t>
  </si>
  <si>
    <t xml:space="preserve">     </t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</si>
  <si>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</si>
  <si>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t>Table 3</t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</si>
  <si>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</si>
  <si>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t>By country of last permanent residence</t>
  </si>
  <si>
    <t>Country of last permanent residence</t>
  </si>
  <si>
    <t>Change from 2017</t>
  </si>
  <si>
    <t>Year</t>
  </si>
  <si>
    <t>Number</t>
  </si>
  <si>
    <t>Percent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</si>
  <si>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</si>
  <si>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</si>
  <si>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</si>
  <si>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</si>
  <si>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</si>
  <si>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</si>
  <si>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</si>
  <si>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</si>
  <si>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Vanuatu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</si>
  <si>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</si>
  <si>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</si>
  <si>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</si>
  <si>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</si>
  <si>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</si>
  <si>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</si>
  <si>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</si>
  <si>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</si>
  <si>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</si>
  <si>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</si>
  <si>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</si>
  <si>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</si>
  <si>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</si>
  <si>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</si>
  <si>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</si>
  <si>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</si>
  <si>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</si>
  <si>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</si>
  <si>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</si>
  <si>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</si>
  <si>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</si>
  <si>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</si>
  <si>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Russia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</si>
  <si>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</si>
  <si>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</si>
  <si>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</si>
  <si>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</si>
  <si>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</si>
  <si>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</si>
  <si>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</si>
  <si>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</si>
  <si>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</si>
  <si>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</si>
  <si>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</si>
  <si>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</si>
  <si>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</si>
  <si>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Not stated</t>
  </si>
  <si>
    <r>
      <t>Total</t>
    </r>
    <r>
      <rPr>
        <b/>
        <vertAlign val="superscript"/>
        <sz val="8"/>
        <rFont val="Arial"/>
        <family val="2"/>
      </rPr>
      <t>(2)</t>
    </r>
  </si>
  <si>
    <t>These totals are actual counts and may differ from the sum of individual figures for different countries that are derived from samples.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</si>
  <si>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</si>
  <si>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 xml:space="preserve"> of the increase in travel from a country could be due to this improved methodology, rather than an actual increase in arrivals from that country.</t>
  </si>
  <si>
    <t>SAR Special Administrative Region.</t>
  </si>
  <si>
    <t>Table 4</t>
  </si>
  <si>
    <t>By travel purpose and country of last permanent residence</t>
  </si>
  <si>
    <t xml:space="preserve"> </t>
  </si>
  <si>
    <t>Visitor arrivals by travel purpose</t>
  </si>
  <si>
    <t>Holiday/vacation</t>
  </si>
  <si>
    <t>Visiting friends/relatives</t>
  </si>
  <si>
    <t>Business</t>
  </si>
  <si>
    <t>Education</t>
  </si>
  <si>
    <t>Conference/convention</t>
  </si>
  <si>
    <t>Other</t>
  </si>
  <si>
    <r>
      <t>Total</t>
    </r>
    <r>
      <rPr>
        <b/>
        <vertAlign val="superscript"/>
        <sz val="8"/>
        <rFont val="Arial Mäori"/>
        <family val="2"/>
      </rPr>
      <t>(2)</t>
    </r>
  </si>
  <si>
    <t>Holiday/vacation arrivals by country of last permanent residence</t>
  </si>
  <si>
    <t>Arrivals to visit friends/relatives by country of last permanent residence</t>
  </si>
  <si>
    <t>Business arrivals by country of last permanent residence</t>
  </si>
  <si>
    <t>Table 5</t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</si>
  <si>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</si>
  <si>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By country of main destination</t>
  </si>
  <si>
    <t>Country of main destination</t>
  </si>
  <si>
    <t>Niue</t>
  </si>
  <si>
    <t>Cambodia</t>
  </si>
  <si>
    <t>Sri Lanka</t>
  </si>
  <si>
    <r>
      <t xml:space="preserve">Note: </t>
    </r>
    <r>
      <rPr>
        <sz val="8"/>
        <rFont val="Arial"/>
        <family val="2"/>
      </rPr>
      <t>SAR Special Administrative Region.</t>
    </r>
  </si>
  <si>
    <t>Table 6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</si>
  <si>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</si>
  <si>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t>Nepal</t>
  </si>
  <si>
    <t>Czech Republic</t>
  </si>
  <si>
    <t>Saudi Arabia</t>
  </si>
  <si>
    <t>Overseas migrants who arrive in New Zealand intending to stay for a period of 12 months or more (or permanently), plus New Zealand</t>
  </si>
  <si>
    <t xml:space="preserve">residents returning after an absence of 12 months or more.     </t>
  </si>
  <si>
    <r>
      <t>Note:</t>
    </r>
    <r>
      <rPr>
        <sz val="8"/>
        <rFont val="Arial"/>
        <family val="2"/>
      </rPr>
      <t xml:space="preserve"> SAR Special Administrative Region</t>
    </r>
  </si>
  <si>
    <t>Table 7</t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</si>
  <si>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</si>
  <si>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t>By country of next permanent residence</t>
  </si>
  <si>
    <t>Country of next permanent residence</t>
  </si>
  <si>
    <t>Table 8</t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</si>
  <si>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</si>
  <si>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>By country of last/next permanent residence</t>
  </si>
  <si>
    <t>Country of last/next</t>
  </si>
  <si>
    <r>
      <t>July month</t>
    </r>
    <r>
      <rPr>
        <vertAlign val="superscript"/>
        <sz val="8"/>
        <rFont val="Arial Mäori"/>
        <family val="2"/>
      </rPr>
      <t>(2)</t>
    </r>
  </si>
  <si>
    <r>
      <t>Year ended July</t>
    </r>
    <r>
      <rPr>
        <vertAlign val="superscript"/>
        <sz val="8"/>
        <rFont val="Arial Mäori"/>
        <family val="2"/>
      </rPr>
      <t>(2)</t>
    </r>
  </si>
  <si>
    <t>permanent residence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</si>
  <si>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</si>
  <si>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</si>
  <si>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 xml:space="preserve">      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</si>
  <si>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</si>
  <si>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</si>
  <si>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>A minus sign indicates an excess of departures over arrivals.</t>
  </si>
  <si>
    <t>Table 9</t>
  </si>
  <si>
    <t xml:space="preserve">Permanent and long-term migration </t>
  </si>
  <si>
    <t>By citizenship</t>
  </si>
  <si>
    <t>Citizenship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</si>
  <si>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</si>
  <si>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</si>
  <si>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</si>
  <si>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r>
      <t>Departures</t>
    </r>
    <r>
      <rPr>
        <vertAlign val="superscript"/>
        <sz val="8"/>
        <rFont val="Arial Mäori"/>
        <family val="2"/>
      </rPr>
      <t>(1)</t>
    </r>
  </si>
  <si>
    <t>Net</t>
  </si>
  <si>
    <t>SPKAZZZ0NZA</t>
  </si>
  <si>
    <t>SPKDZZZ0NZA</t>
  </si>
  <si>
    <t>SPKNZZZ0NZA</t>
  </si>
  <si>
    <t>SPKAZZZ8YYA</t>
  </si>
  <si>
    <t>SPKDZZZ8YYA</t>
  </si>
  <si>
    <t>SPKNZZZ8YYA</t>
  </si>
  <si>
    <t>To/from all countries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</si>
  <si>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</si>
  <si>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</si>
  <si>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</si>
  <si>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</si>
  <si>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</si>
  <si>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</si>
  <si>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</si>
  <si>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</si>
  <si>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</si>
  <si>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t>To/from Australia</t>
  </si>
  <si>
    <t>For a definition of permanent and long-term arrivals, see table 6, and for permanent and long-term departures, see table 7.</t>
  </si>
  <si>
    <t>Table 10</t>
  </si>
  <si>
    <t>Permanent and long-term migration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</si>
  <si>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</si>
  <si>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</si>
  <si>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</si>
  <si>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</si>
  <si>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</si>
  <si>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"/>
        <family val="2"/>
      </rPr>
      <t>(3)</t>
    </r>
  </si>
  <si>
    <t>SPKAZZZ0NZS</t>
  </si>
  <si>
    <t>SPKDZZZ0NZS</t>
  </si>
  <si>
    <t>SPKNZZZ0NZS</t>
  </si>
  <si>
    <t>SPKAZZZ8YYS</t>
  </si>
  <si>
    <t>SPKDZZZ8YYS</t>
  </si>
  <si>
    <t>SPKNZZZ8YYS</t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</si>
  <si>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</si>
  <si>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</si>
  <si>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</si>
  <si>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</si>
  <si>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</si>
  <si>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</si>
  <si>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</si>
  <si>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</si>
  <si>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</si>
  <si>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t>Seasonally adjusted values exclude estimated seasonal fluctuations. They are revised monthly.</t>
  </si>
  <si>
    <t>New Zealand and non-New Zealand citizens are seasonally adjusted independently from, and therefore may not sum to, total citizens.</t>
  </si>
  <si>
    <t>Table 11</t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</si>
  <si>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</si>
  <si>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</si>
  <si>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Region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</si>
  <si>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</si>
  <si>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</si>
  <si>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</si>
  <si>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</si>
  <si>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</si>
  <si>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</si>
  <si>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</si>
  <si>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</si>
  <si>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</si>
  <si>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</si>
  <si>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</si>
  <si>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</si>
  <si>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</si>
  <si>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</si>
  <si>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</si>
  <si>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</si>
  <si>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</si>
  <si>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</si>
  <si>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</si>
  <si>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r>
      <t>Note:</t>
    </r>
    <r>
      <rPr>
        <sz val="8"/>
        <rFont val="Arial Mäori"/>
        <family val="2"/>
      </rPr>
      <t xml:space="preserve"> For footnotes see end of table.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</si>
  <si>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</si>
  <si>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</si>
  <si>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 xml:space="preserve">… 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</si>
  <si>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</si>
  <si>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</si>
  <si>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</si>
  <si>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Symbol:</t>
  </si>
  <si>
    <t>…</t>
  </si>
  <si>
    <t>not applicable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</si>
  <si>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</si>
  <si>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</si>
  <si>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Permanent and long-term arrivals by visa type</t>
  </si>
  <si>
    <t>Residence</t>
  </si>
  <si>
    <t>Student</t>
  </si>
  <si>
    <t>Work</t>
  </si>
  <si>
    <t>Visitor</t>
  </si>
  <si>
    <t>NZ and Australian citizens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</si>
  <si>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</si>
  <si>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</si>
  <si>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</si>
  <si>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For a definition of permanent and long-term arrivals, see table 6.</t>
  </si>
  <si>
    <t>The immigration visa type held or granted on arrival in New Zealand. People may change their visa type later while still in New Zealand.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</si>
</sst>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2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4" applyFont="1" applyAlignment="1">
      <alignment vertical="top"/>
    </xf>
    <xf numFmtId="0" fontId="2" fillId="0" borderId="0" xfId="4" applyFont="1"/>
    <xf numFmtId="0" fontId="10" fillId="0" borderId="0" xfId="4" applyFont="1"/>
    <xf numFmtId="0" fontId="12" fillId="0" borderId="0" xfId="4" applyFont="1" applyBorder="1"/>
    <xf numFmtId="0" fontId="12" fillId="0" borderId="0" xfId="4" applyFont="1"/>
    <xf numFmtId="0" fontId="13" fillId="0" borderId="0" xfId="4" applyFont="1"/>
    <xf numFmtId="0" fontId="5" fillId="0" borderId="2" xfId="4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5" xfId="4" applyFont="1" applyBorder="1" applyAlignment="1">
      <alignment horizontal="centerContinuous" vertical="center"/>
    </xf>
    <xf numFmtId="0" fontId="14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1" fontId="5" fillId="0" borderId="8" xfId="4" quotePrefix="1" applyNumberFormat="1" applyFont="1" applyBorder="1" applyAlignment="1">
      <alignment horizontal="center" vertical="center" wrapText="1"/>
    </xf>
    <xf numFmtId="1" fontId="5" fillId="0" borderId="1" xfId="4" quotePrefix="1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168" fontId="5" fillId="0" borderId="0" xfId="4" applyNumberFormat="1" applyFont="1" applyBorder="1" applyAlignment="1">
      <alignment horizontal="right" vertical="center" wrapText="1"/>
    </xf>
    <xf numFmtId="0" fontId="14" fillId="0" borderId="0" xfId="4" applyFont="1"/>
    <xf numFmtId="0" fontId="7" fillId="0" borderId="0" xfId="4" applyFont="1"/>
    <xf numFmtId="0" fontId="5" fillId="0" borderId="0" xfId="4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4"/>
    <xf numFmtId="0" fontId="12" fillId="0" borderId="1" xfId="4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13" fillId="0" borderId="0" xfId="4" applyFont="1" applyAlignment="1">
      <alignment wrapText="1"/>
    </xf>
    <xf numFmtId="0" fontId="13" fillId="0" borderId="0" xfId="4" applyFont="1" applyAlignment="1"/>
    <xf numFmtId="0" fontId="13" fillId="0" borderId="0" xfId="4" applyFont="1" applyBorder="1"/>
    <xf numFmtId="0" fontId="5" fillId="0" borderId="9" xfId="4" applyFont="1" applyBorder="1" applyAlignment="1"/>
    <xf numFmtId="0" fontId="5" fillId="0" borderId="10" xfId="4" applyFont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vertical="center"/>
    </xf>
    <xf numFmtId="0" fontId="5" fillId="0" borderId="11" xfId="4" applyFont="1" applyBorder="1" applyAlignment="1">
      <alignment vertical="top"/>
    </xf>
    <xf numFmtId="0" fontId="5" fillId="0" borderId="1" xfId="4" applyFont="1" applyBorder="1" applyAlignment="1">
      <alignment vertical="top"/>
    </xf>
    <xf numFmtId="0" fontId="5" fillId="0" borderId="0" xfId="4" applyFont="1"/>
    <xf numFmtId="0" fontId="5" fillId="0" borderId="0" xfId="4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4" applyNumberFormat="1" applyFont="1" applyBorder="1" applyAlignment="1">
      <alignment horizontal="right" vertical="top"/>
    </xf>
    <xf numFmtId="171" fontId="5" fillId="0" borderId="0" xfId="4" applyNumberFormat="1" applyFont="1" applyAlignment="1">
      <alignment horizontal="right" vertical="top"/>
    </xf>
    <xf numFmtId="169" fontId="5" fillId="0" borderId="0" xfId="4" applyNumberFormat="1" applyFont="1" applyAlignment="1">
      <alignment horizontal="right"/>
    </xf>
    <xf numFmtId="0" fontId="2" fillId="0" borderId="0" xfId="5" applyFont="1"/>
    <xf numFmtId="0" fontId="12" fillId="0" borderId="1" xfId="5" applyFont="1" applyBorder="1"/>
    <xf numFmtId="0" fontId="12" fillId="0" borderId="0" xfId="5" applyFont="1"/>
    <xf numFmtId="0" fontId="5" fillId="0" borderId="10" xfId="5" applyFont="1" applyBorder="1" applyAlignment="1">
      <alignment horizontal="centerContinuous" vertical="center"/>
    </xf>
    <xf numFmtId="0" fontId="5" fillId="0" borderId="5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17" fontId="5" fillId="0" borderId="8" xfId="5" applyNumberFormat="1" applyFont="1" applyBorder="1" applyAlignment="1">
      <alignment horizontal="centerContinuous" vertical="center"/>
    </xf>
    <xf numFmtId="17" fontId="5" fillId="0" borderId="12" xfId="5" applyNumberFormat="1" applyFont="1" applyBorder="1" applyAlignment="1">
      <alignment horizontal="centerContinuous" vertical="center"/>
    </xf>
    <xf numFmtId="0" fontId="9" fillId="0" borderId="0" xfId="5" applyBorder="1" applyAlignment="1">
      <alignment horizontal="center" vertical="center"/>
    </xf>
    <xf numFmtId="17" fontId="5" fillId="0" borderId="0" xfId="5" applyNumberFormat="1" applyFont="1" applyBorder="1" applyAlignment="1">
      <alignment horizontal="centerContinuous" vertical="center"/>
    </xf>
    <xf numFmtId="0" fontId="7" fillId="0" borderId="0" xfId="5" applyFont="1" applyFill="1" applyBorder="1" applyAlignment="1">
      <alignment horizontal="left" vertical="center"/>
    </xf>
    <xf numFmtId="0" fontId="5" fillId="0" borderId="0" xfId="5" applyFont="1" applyBorder="1"/>
    <xf numFmtId="0" fontId="5" fillId="0" borderId="0" xfId="5" applyFont="1"/>
    <xf numFmtId="167" fontId="5" fillId="0" borderId="0" xfId="5" applyNumberFormat="1" applyFont="1" applyFill="1" applyBorder="1" applyAlignment="1"/>
    <xf numFmtId="0" fontId="5" fillId="0" borderId="0" xfId="5" applyFont="1" applyAlignment="1">
      <alignment horizontal="center"/>
    </xf>
    <xf numFmtId="167" fontId="5" fillId="0" borderId="0" xfId="5" applyNumberFormat="1" applyFont="1" applyAlignment="1"/>
    <xf numFmtId="173" fontId="5" fillId="0" borderId="0" xfId="5" applyNumberFormat="1" applyFont="1"/>
    <xf numFmtId="0" fontId="7" fillId="0" borderId="0" xfId="5" applyFont="1" applyAlignment="1">
      <alignment horizontal="left"/>
    </xf>
    <xf numFmtId="0" fontId="5" fillId="0" borderId="0" xfId="5" applyFont="1" applyBorder="1" applyAlignment="1">
      <alignment horizontal="center"/>
    </xf>
    <xf numFmtId="167" fontId="5" fillId="0" borderId="0" xfId="5" applyNumberFormat="1" applyFont="1" applyBorder="1" applyAlignment="1"/>
    <xf numFmtId="0" fontId="5" fillId="0" borderId="1" xfId="5" applyFont="1" applyBorder="1"/>
    <xf numFmtId="167" fontId="5" fillId="0" borderId="1" xfId="5" applyNumberFormat="1" applyFont="1" applyBorder="1" applyAlignment="1"/>
    <xf numFmtId="3" fontId="5" fillId="0" borderId="0" xfId="5" applyNumberFormat="1" applyFont="1" applyBorder="1"/>
    <xf numFmtId="0" fontId="9" fillId="0" borderId="0" xfId="5"/>
    <xf numFmtId="0" fontId="1" fillId="0" borderId="13" xfId="0" applyFont="1" applyBorder="1" applyAlignment="1">
      <alignment horizontal="center" vertical="center" wrapText="1"/>
    </xf>
    <xf numFmtId="1" fontId="5" fillId="0" borderId="14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5" fillId="0" borderId="13" xfId="4" applyNumberFormat="1" applyFont="1" applyBorder="1" applyAlignment="1">
      <alignment horizontal="centerContinuous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4" applyNumberFormat="1" applyFont="1" applyBorder="1" applyAlignment="1">
      <alignment horizontal="right" vertical="center" wrapText="1"/>
    </xf>
    <xf numFmtId="0" fontId="5" fillId="0" borderId="0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75" fontId="4" fillId="0" borderId="1" xfId="4" applyNumberFormat="1" applyFont="1" applyBorder="1" applyAlignment="1">
      <alignment horizontal="right" vertical="top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Alignment="1">
      <alignment horizontal="right" vertical="top"/>
    </xf>
    <xf numFmtId="165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Border="1" applyAlignment="1">
      <alignment horizontal="right" vertical="top"/>
    </xf>
    <xf numFmtId="0" fontId="7" fillId="3" borderId="0" xfId="4" applyFont="1" applyFill="1" applyAlignment="1">
      <alignment horizontal="centerContinuous"/>
    </xf>
    <xf numFmtId="0" fontId="5" fillId="0" borderId="0" xfId="0" quotePrefix="1" applyFont="1"/>
    <xf numFmtId="0" fontId="14" fillId="0" borderId="0" xfId="0" applyFont="1" applyAlignment="1">
      <alignment horizontal="left"/>
    </xf>
    <xf numFmtId="0" fontId="1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8" fillId="0" borderId="0" xfId="4" applyAlignment="1">
      <alignment horizontal="left"/>
    </xf>
    <xf numFmtId="0" fontId="22" fillId="0" borderId="0" xfId="4" applyFont="1" applyBorder="1" applyAlignment="1">
      <alignment horizontal="left"/>
    </xf>
    <xf numFmtId="0" fontId="8" fillId="0" borderId="0" xfId="4" applyFont="1" applyAlignment="1">
      <alignment horizontal="left"/>
    </xf>
    <xf numFmtId="0" fontId="5" fillId="0" borderId="0" xfId="5" quotePrefix="1" applyFont="1" applyBorder="1"/>
    <xf numFmtId="0" fontId="5" fillId="0" borderId="0" xfId="4" quotePrefix="1" applyFont="1"/>
    <xf numFmtId="0" fontId="5" fillId="0" borderId="0" xfId="4" applyFont="1" applyAlignme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7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7" fillId="0" borderId="0" xfId="2" applyAlignment="1" applyProtection="1">
      <alignment vertical="top"/>
    </xf>
    <xf numFmtId="0" fontId="24" fillId="0" borderId="0" xfId="3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5" fillId="0" borderId="0" xfId="2" applyFont="1" applyAlignment="1" applyProtection="1">
      <alignment horizontal="left"/>
    </xf>
    <xf numFmtId="0" fontId="9" fillId="0" borderId="0" xfId="0" applyFont="1" applyAlignment="1">
      <alignment horizontal="left"/>
    </xf>
    <xf numFmtId="0" fontId="27" fillId="0" borderId="0" xfId="2" applyAlignment="1" applyProtection="1"/>
    <xf numFmtId="0" fontId="4" fillId="0" borderId="1" xfId="4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4" applyNumberFormat="1" applyFont="1" applyAlignment="1">
      <alignment horizontal="right" vertical="top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28" fillId="0" borderId="13" xfId="0" applyNumberFormat="1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0" fontId="1" fillId="0" borderId="0" xfId="5" quotePrefix="1" applyFont="1"/>
    <xf numFmtId="0" fontId="28" fillId="0" borderId="5" xfId="0" applyFont="1" applyBorder="1" applyAlignment="1">
      <alignment vertical="center"/>
    </xf>
    <xf numFmtId="0" fontId="28" fillId="0" borderId="6" xfId="0" applyFont="1" applyBorder="1"/>
    <xf numFmtId="0" fontId="2" fillId="0" borderId="0" xfId="5" applyFont="1" applyAlignment="1">
      <alignment horizontal="left"/>
    </xf>
    <xf numFmtId="0" fontId="1" fillId="0" borderId="0" xfId="5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5" fillId="0" borderId="0" xfId="0" applyFont="1"/>
    <xf numFmtId="0" fontId="13" fillId="0" borderId="0" xfId="4" applyFont="1"/>
    <xf numFmtId="0" fontId="1" fillId="0" borderId="0" xfId="4" applyFont="1"/>
    <xf numFmtId="0" fontId="4" fillId="0" borderId="0" xfId="4" applyFont="1"/>
    <xf numFmtId="0" fontId="1" fillId="0" borderId="0" xfId="5" applyFont="1"/>
    <xf numFmtId="0" fontId="1" fillId="0" borderId="0" xfId="0" quotePrefix="1" applyFont="1"/>
    <xf numFmtId="0" fontId="9" fillId="0" borderId="0" xfId="4" applyFont="1"/>
    <xf numFmtId="0" fontId="1" fillId="0" borderId="5" xfId="4" applyFont="1" applyBorder="1" applyAlignment="1">
      <alignment horizontal="centerContinuous" vertical="center"/>
    </xf>
    <xf numFmtId="0" fontId="1" fillId="0" borderId="10" xfId="4" applyFont="1" applyBorder="1" applyAlignment="1">
      <alignment horizontal="centerContinuous" vertical="center"/>
    </xf>
    <xf numFmtId="0" fontId="1" fillId="0" borderId="0" xfId="4" applyFont="1" applyBorder="1"/>
    <xf numFmtId="0" fontId="1" fillId="0" borderId="0" xfId="4" quotePrefix="1" applyFont="1"/>
    <xf numFmtId="0" fontId="8" fillId="0" borderId="0" xfId="4" applyFont="1"/>
    <xf numFmtId="168" fontId="1" fillId="0" borderId="0" xfId="4" quotePrefix="1" applyNumberFormat="1" applyFont="1" applyBorder="1" applyAlignment="1">
      <alignment horizontal="right" vertical="center" wrapText="1"/>
    </xf>
    <xf numFmtId="168" fontId="1" fillId="0" borderId="0" xfId="4" applyNumberFormat="1" applyFont="1" applyAlignment="1">
      <alignment horizontal="right"/>
    </xf>
    <xf numFmtId="0" fontId="1" fillId="0" borderId="3" xfId="4" applyFont="1" applyBorder="1"/>
    <xf numFmtId="0" fontId="1" fillId="0" borderId="6" xfId="4" applyFont="1" applyBorder="1" applyAlignment="1">
      <alignment horizontal="centerContinuous"/>
    </xf>
    <xf numFmtId="170" fontId="1" fillId="0" borderId="0" xfId="1" applyNumberFormat="1" applyFont="1" applyBorder="1" applyAlignment="1" applyProtection="1">
      <alignment horizontal="right"/>
      <protection locked="0"/>
    </xf>
    <xf numFmtId="165" fontId="1" fillId="0" borderId="0" xfId="1" applyNumberFormat="1" applyFont="1" applyBorder="1" applyAlignment="1" applyProtection="1">
      <alignment horizontal="right"/>
      <protection locked="0"/>
    </xf>
    <xf numFmtId="174" fontId="1" fillId="0" borderId="0" xfId="4" applyNumberFormat="1" applyFont="1" applyAlignment="1">
      <alignment horizontal="right" vertical="top"/>
    </xf>
    <xf numFmtId="169" fontId="1" fillId="0" borderId="0" xfId="4" applyNumberFormat="1" applyFont="1" applyAlignment="1">
      <alignment horizontal="right"/>
    </xf>
    <xf numFmtId="164" fontId="1" fillId="0" borderId="0" xfId="1" applyNumberFormat="1" applyFont="1" applyAlignment="1" applyProtection="1">
      <alignment horizontal="right"/>
      <protection locked="0"/>
    </xf>
    <xf numFmtId="168" fontId="1" fillId="0" borderId="0" xfId="1" applyNumberFormat="1" applyFont="1" applyAlignment="1" applyProtection="1">
      <alignment horizontal="right"/>
      <protection locked="0"/>
    </xf>
    <xf numFmtId="0" fontId="4" fillId="0" borderId="0" xfId="4" applyFont="1" applyBorder="1"/>
    <xf numFmtId="0" fontId="1" fillId="0" borderId="0" xfId="4" applyFont="1" applyAlignment="1">
      <alignment horizontal="center"/>
    </xf>
    <xf numFmtId="0" fontId="1" fillId="0" borderId="8" xfId="4" applyFont="1" applyBorder="1" applyAlignment="1">
      <alignment horizontal="centerContinuous" vertical="center"/>
    </xf>
    <xf numFmtId="0" fontId="1" fillId="0" borderId="12" xfId="4" applyFont="1" applyBorder="1" applyAlignment="1">
      <alignment horizontal="centerContinuous" vertical="center"/>
    </xf>
    <xf numFmtId="172" fontId="1" fillId="0" borderId="0" xfId="4" applyNumberFormat="1" applyFont="1" applyAlignment="1">
      <alignment horizontal="right" vertical="top"/>
    </xf>
    <xf numFmtId="166" fontId="1" fillId="0" borderId="0" xfId="1" applyNumberFormat="1" applyFont="1" applyBorder="1" applyAlignment="1" applyProtection="1">
      <alignment horizontal="right" vertical="top"/>
      <protection locked="0"/>
    </xf>
    <xf numFmtId="169" fontId="1" fillId="0" borderId="0" xfId="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27" fillId="0" borderId="0" xfId="2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2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0" fontId="1" fillId="0" borderId="10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1" fillId="0" borderId="12" xfId="4" applyFont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9" fillId="0" borderId="4" xfId="5" applyBorder="1" applyAlignment="1">
      <alignment horizontal="left" vertical="center"/>
    </xf>
    <xf numFmtId="0" fontId="9" fillId="0" borderId="0" xfId="5" applyBorder="1" applyAlignment="1">
      <alignment horizontal="left" vertical="center"/>
    </xf>
    <xf numFmtId="0" fontId="9" fillId="0" borderId="9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0" fontId="5" fillId="0" borderId="1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6" xfId="5" applyFont="1" applyBorder="1" applyAlignment="1">
      <alignment horizontal="center" vertical="center"/>
    </xf>
    <xf numFmtId="0" fontId="29" fillId="0" borderId="5" xfId="5" applyFont="1" applyBorder="1" applyAlignment="1">
      <alignment horizontal="center"/>
    </xf>
    <xf numFmtId="0" fontId="29" fillId="0" borderId="6" xfId="5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7" xr:uid="{00000000-0005-0000-0000-000001000000}"/>
    <cellStyle name="Hyperlink" xfId="2" builtinId="8"/>
    <cellStyle name="Normal" xfId="0" builtinId="0"/>
    <cellStyle name="Normal 2" xfId="6" xr:uid="{00000000-0005-0000-0000-000004000000}"/>
    <cellStyle name="Normal 2 2" xfId="3" xr:uid="{00000000-0005-0000-0000-000005000000}"/>
    <cellStyle name="Normal_em-may08-all-tables" xfId="4" xr:uid="{00000000-0005-0000-0000-000006000000}"/>
    <cellStyle name="Normal_Migration PLT new table templates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zoomScaleNormal="100" workbookViewId="0"/>
  </sheetViews>
  <sheetFormatPr defaultRowHeight="11.25"/>
  <cols>
    <col min="1" max="1" width="9.83203125" customWidth="1"/>
    <col min="2" max="2" width="108.1640625" customWidth="1"/>
  </cols>
  <sheetData>
    <row r="1" spans="1:2" ht="15.75">
      <c r="A1" s="126" t="s">
        <v>0</v>
      </c>
      <c r="B1" s="126"/>
    </row>
    <row r="2" spans="1:2" ht="12.75">
      <c r="A2" s="127"/>
      <c r="B2" s="127"/>
    </row>
    <row r="3" spans="1:2" ht="15">
      <c r="A3" s="128" t="s">
        <v>1</v>
      </c>
      <c r="B3" s="1"/>
    </row>
    <row r="4" spans="1:2" ht="12.75">
      <c r="A4" s="129">
        <v>1</v>
      </c>
      <c r="B4" s="130" t="s">
        <v>2</v>
      </c>
    </row>
    <row r="5" spans="1:2" ht="12.75">
      <c r="A5" s="129">
        <v>2</v>
      </c>
      <c r="B5" s="130" t="s">
        <v>3</v>
      </c>
    </row>
    <row r="6" spans="1:2" ht="12.75">
      <c r="A6" s="129">
        <v>3</v>
      </c>
      <c r="B6" s="130" t="s">
        <v>4</v>
      </c>
    </row>
    <row r="7" spans="1:2" ht="12.75">
      <c r="A7" s="129">
        <v>4</v>
      </c>
      <c r="B7" s="130" t="s">
        <v>5</v>
      </c>
    </row>
    <row r="8" spans="1:2" ht="12.75">
      <c r="A8" s="129">
        <v>5</v>
      </c>
      <c r="B8" s="130" t="s">
        <v>6</v>
      </c>
    </row>
    <row r="9" spans="1:2" ht="12.75">
      <c r="A9" s="129">
        <v>6</v>
      </c>
      <c r="B9" s="130" t="s">
        <v>7</v>
      </c>
    </row>
    <row r="10" spans="1:2" ht="12.75">
      <c r="A10" s="129">
        <v>7</v>
      </c>
      <c r="B10" s="130" t="s">
        <v>8</v>
      </c>
    </row>
    <row r="11" spans="1:2" ht="12.75">
      <c r="A11" s="129">
        <v>8</v>
      </c>
      <c r="B11" s="130" t="s">
        <v>9</v>
      </c>
    </row>
    <row r="12" spans="1:2" ht="12.75">
      <c r="A12" s="129">
        <v>9</v>
      </c>
      <c r="B12" s="130" t="s">
        <v>10</v>
      </c>
    </row>
    <row r="13" spans="1:2" ht="12.75">
      <c r="A13" s="129">
        <v>10</v>
      </c>
      <c r="B13" s="130" t="s">
        <v>11</v>
      </c>
    </row>
    <row r="14" spans="1:2" ht="12.75">
      <c r="A14" s="129">
        <v>11</v>
      </c>
      <c r="B14" s="130" t="s">
        <v>12</v>
      </c>
    </row>
    <row r="15" spans="1:2" ht="12.75">
      <c r="A15" s="129">
        <v>12</v>
      </c>
      <c r="B15" s="130" t="s">
        <v>13</v>
      </c>
    </row>
    <row r="16" spans="1:2" ht="12.75" customHeight="1">
      <c r="A16" s="129"/>
      <c r="B16" s="131"/>
    </row>
    <row r="17" spans="1:2" ht="12.75">
      <c r="A17" s="132"/>
      <c r="B17" s="1"/>
    </row>
    <row r="18" spans="1:2" ht="15">
      <c r="A18" s="133" t="s">
        <v>14</v>
      </c>
      <c r="B18" s="134"/>
    </row>
    <row r="19" spans="1:2" ht="12.75" customHeight="1">
      <c r="A19" s="228" t="s">
        <v>15</v>
      </c>
      <c r="B19" s="229"/>
    </row>
    <row r="20" spans="1:2" ht="12.75" customHeight="1">
      <c r="A20" s="227" t="s">
        <v>16</v>
      </c>
      <c r="B20" s="227"/>
    </row>
    <row r="21" spans="1:2" ht="12.75" customHeight="1">
      <c r="A21" s="135"/>
      <c r="B21" s="136"/>
    </row>
    <row r="22" spans="1:2" ht="12.75" customHeight="1">
      <c r="A22" s="228" t="s">
        <v>17</v>
      </c>
      <c r="B22" s="229"/>
    </row>
    <row r="23" spans="1:2" ht="14.25" customHeight="1">
      <c r="A23" s="135" t="s">
        <v>18</v>
      </c>
      <c r="B23" s="136"/>
    </row>
    <row r="24" spans="1:2" ht="15" customHeight="1">
      <c r="A24" s="136" t="s">
        <v>19</v>
      </c>
      <c r="B24" s="136"/>
    </row>
    <row r="25" spans="1:2" ht="12.75" customHeight="1">
      <c r="A25" s="135"/>
      <c r="B25" s="136"/>
    </row>
    <row r="26" spans="1:2" ht="12.75" customHeight="1">
      <c r="A26" s="135" t="s">
        <v>20</v>
      </c>
      <c r="B26" s="136"/>
    </row>
    <row r="27" spans="1:2" ht="12.75" customHeight="1">
      <c r="A27" s="230" t="s">
        <v>21</v>
      </c>
      <c r="B27" s="231"/>
    </row>
    <row r="28" spans="1:2" ht="12.75" customHeight="1">
      <c r="A28" s="132"/>
      <c r="B28" s="1"/>
    </row>
    <row r="29" spans="1:2" ht="12.75" customHeight="1">
      <c r="A29" s="137"/>
      <c r="B29" s="138"/>
    </row>
    <row r="30" spans="1:2" ht="15">
      <c r="A30" s="139" t="s">
        <v>22</v>
      </c>
      <c r="B30" s="139"/>
    </row>
    <row r="31" spans="1:2" ht="12.75" customHeight="1">
      <c r="A31" s="228" t="s">
        <v>23</v>
      </c>
      <c r="B31" s="229"/>
    </row>
    <row r="32" spans="1:2" ht="12.75" customHeight="1">
      <c r="A32" s="140" t="s">
        <v>24</v>
      </c>
      <c r="B32" s="141" t="s">
        <v>25</v>
      </c>
    </row>
    <row r="33" spans="1:2" ht="12.75" customHeight="1">
      <c r="A33" s="140" t="s">
        <v>26</v>
      </c>
      <c r="B33" s="127" t="s">
        <v>27</v>
      </c>
    </row>
    <row r="35" spans="1:2" ht="15">
      <c r="A35" s="189" t="s">
        <v>28</v>
      </c>
    </row>
    <row r="36" spans="1:2" ht="12.75">
      <c r="A36" s="127" t="s">
        <v>29</v>
      </c>
    </row>
    <row r="38" spans="1:2" ht="15">
      <c r="A38" s="189" t="s">
        <v>30</v>
      </c>
    </row>
    <row r="39" spans="1:2" ht="13.5" customHeight="1">
      <c r="A39" s="225">
        <v>43333</v>
      </c>
      <c r="B39" s="226"/>
    </row>
    <row r="40" spans="1:2" ht="12.75" customHeight="1">
      <c r="A40" s="227" t="s">
        <v>31</v>
      </c>
      <c r="B40" s="227"/>
    </row>
  </sheetData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 xr:uid="{00000000-0004-0000-0000-000000000000}"/>
    <hyperlink ref="B32" r:id="rId2" xr:uid="{00000000-0004-0000-0000-000001000000}"/>
    <hyperlink ref="A20:B20" r:id="rId3" display="Infoshare (www.stats.govt.nz/infoshare)." xr:uid="{00000000-0004-0000-0000-000002000000}"/>
    <hyperlink ref="B4" location="'Table 1'!A1" display="International travel and migration, by direction and passenger type, actual counts" xr:uid="{00000000-0004-0000-0000-000003000000}"/>
    <hyperlink ref="B5" location="'Table 2'!A1" display="International travel and migration, by direction and passenger type, seasonally adjusted and trend series" xr:uid="{00000000-0004-0000-0000-000004000000}"/>
    <hyperlink ref="B6" location="'Table 3'!A1" display="Short-term overseas visitor arrivals, by country of last permanent residence" xr:uid="{00000000-0004-0000-0000-000005000000}"/>
    <hyperlink ref="B7" location="'Table 4'!A1" display="Short-term overseas visitor arrivals, by travel purpose and country of last permanent residence" xr:uid="{00000000-0004-0000-0000-000006000000}"/>
    <hyperlink ref="B8" location="'Table 5'!A1" display="Short-term New Zealand-resident traveller departures, by country of main destination" xr:uid="{00000000-0004-0000-0000-000007000000}"/>
    <hyperlink ref="B9" location="'Table 6'!A1" display="Permanent and long-term arrivals, by country of last permanent residence" xr:uid="{00000000-0004-0000-0000-000008000000}"/>
    <hyperlink ref="B10" location="'Table 7'!A1" display="Permanent and long-term departures, by country of next permanent residence" xr:uid="{00000000-0004-0000-0000-000009000000}"/>
    <hyperlink ref="B11" location="'Table 8'!A1" display="Net permanent and long-term migration, by country of last/next permanent residence" xr:uid="{00000000-0004-0000-0000-00000A000000}"/>
    <hyperlink ref="B12" location="'Table 9'!A1" display="Permanent and long-term migration, by citizenship" xr:uid="{00000000-0004-0000-0000-00000B000000}"/>
    <hyperlink ref="B13" location="'Table 10'!A1" display="Permanent and long-term migration, by citizenship, seasonally adjusted and trend series" xr:uid="{00000000-0004-0000-0000-00000C000000}"/>
    <hyperlink ref="B14" location="'Table 11'!A1" display="Permanent and long-term arrivals, by New Zealand region" xr:uid="{00000000-0004-0000-0000-00000D000000}"/>
    <hyperlink ref="B15" location="'Table 12'!A1" display="Permanent and long-term arrivals, by visa type and country of last permanent residence" xr:uid="{00000000-0004-0000-0000-00000E000000}"/>
    <hyperlink ref="A40:B40" r:id="rId4" display="www.stats.govt.nz" xr:uid="{00000000-0004-0000-0000-00000F000000}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2"/>
  <sheetViews>
    <sheetView topLeftCell="A24" zoomScaleNormal="100" workbookViewId="0">
      <selection activeCell="A39" sqref="A39:XFD39"/>
    </sheetView>
  </sheetViews>
  <sheetFormatPr defaultColWidth="10.6640625" defaultRowHeight="12.75"/>
  <cols>
    <col min="1" max="1" width="2.83203125" style="84" customWidth="1"/>
    <col min="2" max="2" width="10.83203125" style="84" customWidth="1"/>
    <col min="3" max="11" width="11.83203125" style="84" customWidth="1"/>
    <col min="12" max="16384" width="10.6640625" style="84"/>
  </cols>
  <sheetData>
    <row r="1" spans="1:11" s="61" customFormat="1">
      <c r="A1" s="61" t="s">
        <v>225</v>
      </c>
    </row>
    <row r="2" spans="1:11" s="61" customFormat="1"/>
    <row r="3" spans="1:11" s="115" customFormat="1" ht="18" customHeight="1">
      <c r="A3" s="268" t="s">
        <v>226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s="116" customFormat="1" ht="15" customHeight="1">
      <c r="A4" s="269" t="s">
        <v>227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s="157" customFormat="1" ht="15" customHeight="1">
      <c r="A5" s="157" t="s">
        <v>35</v>
      </c>
    </row>
    <row r="6" spans="1:11" s="63" customFormat="1" ht="7.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63" customFormat="1" ht="15" customHeight="1">
      <c r="A7" s="270" t="s">
        <v>36</v>
      </c>
      <c r="B7" s="271"/>
      <c r="C7" s="276" t="s">
        <v>228</v>
      </c>
      <c r="D7" s="277"/>
      <c r="E7" s="277"/>
      <c r="F7" s="277"/>
      <c r="G7" s="277"/>
      <c r="H7" s="277"/>
      <c r="I7" s="277"/>
      <c r="J7" s="277"/>
      <c r="K7" s="277"/>
    </row>
    <row r="8" spans="1:11" s="66" customFormat="1" ht="15" customHeight="1">
      <c r="A8" s="272"/>
      <c r="B8" s="273"/>
      <c r="C8" s="64" t="s">
        <v>229</v>
      </c>
      <c r="D8" s="65"/>
      <c r="E8" s="64"/>
      <c r="F8" s="64" t="s">
        <v>230</v>
      </c>
      <c r="G8" s="65"/>
      <c r="H8" s="64"/>
      <c r="I8" s="276" t="s">
        <v>43</v>
      </c>
      <c r="J8" s="277"/>
      <c r="K8" s="277"/>
    </row>
    <row r="9" spans="1:11" s="66" customFormat="1" ht="15" customHeight="1">
      <c r="A9" s="274"/>
      <c r="B9" s="275"/>
      <c r="C9" s="67" t="s">
        <v>231</v>
      </c>
      <c r="D9" s="67" t="s">
        <v>232</v>
      </c>
      <c r="E9" s="67" t="s">
        <v>233</v>
      </c>
      <c r="F9" s="67" t="s">
        <v>231</v>
      </c>
      <c r="G9" s="67" t="s">
        <v>232</v>
      </c>
      <c r="H9" s="67" t="s">
        <v>233</v>
      </c>
      <c r="I9" s="67" t="s">
        <v>231</v>
      </c>
      <c r="J9" s="67" t="s">
        <v>232</v>
      </c>
      <c r="K9" s="68" t="s">
        <v>233</v>
      </c>
    </row>
    <row r="10" spans="1:11" s="66" customFormat="1" ht="12" customHeight="1">
      <c r="A10" s="278" t="s">
        <v>47</v>
      </c>
      <c r="B10" s="279"/>
      <c r="C10" s="152" t="s">
        <v>234</v>
      </c>
      <c r="D10" s="152" t="s">
        <v>235</v>
      </c>
      <c r="E10" s="152" t="s">
        <v>236</v>
      </c>
      <c r="F10" s="152" t="s">
        <v>237</v>
      </c>
      <c r="G10" s="152" t="s">
        <v>238</v>
      </c>
      <c r="H10" s="152" t="s">
        <v>239</v>
      </c>
      <c r="I10" s="152" t="s">
        <v>50</v>
      </c>
      <c r="J10" s="152" t="s">
        <v>54</v>
      </c>
      <c r="K10" s="153" t="s">
        <v>56</v>
      </c>
    </row>
    <row r="11" spans="1:11" s="66" customFormat="1" ht="6" customHeight="1">
      <c r="A11" s="69"/>
      <c r="B11" s="69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66" customFormat="1" ht="12.75" customHeight="1">
      <c r="A12" s="267" t="s">
        <v>240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s="66" customFormat="1" ht="6" customHeight="1">
      <c r="A13" s="69"/>
      <c r="B13" s="69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73" customFormat="1" ht="12" customHeight="1">
      <c r="A14" s="71" t="s">
        <v>57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73" customFormat="1" ht="12" customHeight="1">
      <c r="A15" s="71"/>
      <c r="B15" s="96">
        <v>2008</v>
      </c>
      <c r="C15" s="74">
        <v>1580</v>
      </c>
      <c r="D15" s="74">
        <v>4848</v>
      </c>
      <c r="E15" s="74">
        <v>-3268</v>
      </c>
      <c r="F15" s="74">
        <v>6413</v>
      </c>
      <c r="G15" s="74">
        <v>2449</v>
      </c>
      <c r="H15" s="74">
        <v>3964</v>
      </c>
      <c r="I15" s="74">
        <v>7993</v>
      </c>
      <c r="J15" s="74">
        <v>7297</v>
      </c>
      <c r="K15" s="74">
        <v>696</v>
      </c>
    </row>
    <row r="16" spans="1:11" s="73" customFormat="1" ht="12" customHeight="1">
      <c r="A16" s="71"/>
      <c r="B16" s="96">
        <v>2009</v>
      </c>
      <c r="C16" s="74">
        <v>1986</v>
      </c>
      <c r="D16" s="74">
        <v>3036</v>
      </c>
      <c r="E16" s="74">
        <v>-1050</v>
      </c>
      <c r="F16" s="74">
        <v>6115</v>
      </c>
      <c r="G16" s="74">
        <v>2396</v>
      </c>
      <c r="H16" s="74">
        <v>3719</v>
      </c>
      <c r="I16" s="74">
        <v>8101</v>
      </c>
      <c r="J16" s="74">
        <v>5432</v>
      </c>
      <c r="K16" s="74">
        <v>2669</v>
      </c>
    </row>
    <row r="17" spans="1:11" s="73" customFormat="1" ht="12" customHeight="1">
      <c r="A17" s="71"/>
      <c r="B17" s="96">
        <v>2010</v>
      </c>
      <c r="C17" s="74">
        <v>1831</v>
      </c>
      <c r="D17" s="74">
        <v>3668</v>
      </c>
      <c r="E17" s="74">
        <v>-1837</v>
      </c>
      <c r="F17" s="74">
        <v>5854</v>
      </c>
      <c r="G17" s="74">
        <v>2631</v>
      </c>
      <c r="H17" s="74">
        <v>3223</v>
      </c>
      <c r="I17" s="74">
        <v>7685</v>
      </c>
      <c r="J17" s="74">
        <v>6299</v>
      </c>
      <c r="K17" s="74">
        <v>1386</v>
      </c>
    </row>
    <row r="18" spans="1:11" s="73" customFormat="1" ht="12" customHeight="1">
      <c r="A18" s="71"/>
      <c r="B18" s="96">
        <v>2011</v>
      </c>
      <c r="C18" s="74">
        <v>1936</v>
      </c>
      <c r="D18" s="74">
        <v>5258</v>
      </c>
      <c r="E18" s="74">
        <v>-3322</v>
      </c>
      <c r="F18" s="74">
        <v>6378</v>
      </c>
      <c r="G18" s="74">
        <v>2670</v>
      </c>
      <c r="H18" s="74">
        <v>3708</v>
      </c>
      <c r="I18" s="74">
        <v>8314</v>
      </c>
      <c r="J18" s="74">
        <v>7928</v>
      </c>
      <c r="K18" s="74">
        <v>386</v>
      </c>
    </row>
    <row r="19" spans="1:11" s="73" customFormat="1" ht="11.45" customHeight="1">
      <c r="A19" s="71"/>
      <c r="B19" s="96">
        <v>2012</v>
      </c>
      <c r="C19" s="74">
        <v>1807</v>
      </c>
      <c r="D19" s="74">
        <v>5304</v>
      </c>
      <c r="E19" s="74">
        <v>-3497</v>
      </c>
      <c r="F19" s="74">
        <v>5781</v>
      </c>
      <c r="G19" s="74">
        <v>2506</v>
      </c>
      <c r="H19" s="74">
        <v>3275</v>
      </c>
      <c r="I19" s="74">
        <v>7588</v>
      </c>
      <c r="J19" s="74">
        <v>7810</v>
      </c>
      <c r="K19" s="74">
        <v>-222</v>
      </c>
    </row>
    <row r="20" spans="1:11" s="61" customFormat="1" ht="11.45" customHeight="1">
      <c r="B20" s="96">
        <v>2013</v>
      </c>
      <c r="C20" s="76">
        <v>2061</v>
      </c>
      <c r="D20" s="76">
        <v>3749</v>
      </c>
      <c r="E20" s="76">
        <v>-1688</v>
      </c>
      <c r="F20" s="76">
        <v>6567</v>
      </c>
      <c r="G20" s="76">
        <v>2439</v>
      </c>
      <c r="H20" s="76">
        <v>4128</v>
      </c>
      <c r="I20" s="76">
        <v>8628</v>
      </c>
      <c r="J20" s="76">
        <v>6188</v>
      </c>
      <c r="K20" s="76">
        <v>2440</v>
      </c>
    </row>
    <row r="21" spans="1:11" s="61" customFormat="1" ht="11.45" customHeight="1">
      <c r="B21" s="96">
        <v>2014</v>
      </c>
      <c r="C21" s="76">
        <v>2295</v>
      </c>
      <c r="D21" s="76">
        <v>2929</v>
      </c>
      <c r="E21" s="76">
        <v>-634</v>
      </c>
      <c r="F21" s="76">
        <v>7944</v>
      </c>
      <c r="G21" s="76">
        <v>2165</v>
      </c>
      <c r="H21" s="76">
        <v>5779</v>
      </c>
      <c r="I21" s="76">
        <v>10239</v>
      </c>
      <c r="J21" s="76">
        <v>5094</v>
      </c>
      <c r="K21" s="76">
        <v>5145</v>
      </c>
    </row>
    <row r="22" spans="1:11" s="61" customFormat="1" ht="11.45" customHeight="1">
      <c r="B22" s="96">
        <v>2015</v>
      </c>
      <c r="C22" s="76">
        <v>2373</v>
      </c>
      <c r="D22" s="76">
        <v>2960</v>
      </c>
      <c r="E22" s="76">
        <v>-587</v>
      </c>
      <c r="F22" s="76">
        <v>9343</v>
      </c>
      <c r="G22" s="76">
        <v>2231</v>
      </c>
      <c r="H22" s="76">
        <v>7112</v>
      </c>
      <c r="I22" s="76">
        <v>11716</v>
      </c>
      <c r="J22" s="76">
        <v>5191</v>
      </c>
      <c r="K22" s="76">
        <v>6525</v>
      </c>
    </row>
    <row r="23" spans="1:11" s="61" customFormat="1" ht="11.45" customHeight="1">
      <c r="B23" s="96">
        <v>2016</v>
      </c>
      <c r="C23" s="76">
        <v>2358</v>
      </c>
      <c r="D23" s="76">
        <v>2875</v>
      </c>
      <c r="E23" s="76">
        <v>-517</v>
      </c>
      <c r="F23" s="76">
        <v>9298</v>
      </c>
      <c r="G23" s="76">
        <v>2331</v>
      </c>
      <c r="H23" s="76">
        <v>6967</v>
      </c>
      <c r="I23" s="76">
        <v>11656</v>
      </c>
      <c r="J23" s="76">
        <v>5206</v>
      </c>
      <c r="K23" s="76">
        <v>6450</v>
      </c>
    </row>
    <row r="24" spans="1:11" s="61" customFormat="1" ht="11.45" customHeight="1">
      <c r="B24" s="96">
        <v>2017</v>
      </c>
      <c r="C24" s="76">
        <v>2604</v>
      </c>
      <c r="D24" s="76">
        <v>2949</v>
      </c>
      <c r="E24" s="76">
        <v>-345</v>
      </c>
      <c r="F24" s="76">
        <v>9786</v>
      </c>
      <c r="G24" s="76">
        <v>2894</v>
      </c>
      <c r="H24" s="76">
        <v>6892</v>
      </c>
      <c r="I24" s="76">
        <v>12390</v>
      </c>
      <c r="J24" s="76">
        <v>5843</v>
      </c>
      <c r="K24" s="76">
        <v>6547</v>
      </c>
    </row>
    <row r="25" spans="1:11" s="61" customFormat="1" ht="11.45" customHeight="1">
      <c r="B25" s="96">
        <v>2018</v>
      </c>
      <c r="C25" s="76">
        <v>2416</v>
      </c>
      <c r="D25" s="76">
        <v>3225</v>
      </c>
      <c r="E25" s="76">
        <v>-809</v>
      </c>
      <c r="F25" s="76">
        <v>9447</v>
      </c>
      <c r="G25" s="76">
        <v>3307</v>
      </c>
      <c r="H25" s="76">
        <v>6140</v>
      </c>
      <c r="I25" s="76">
        <v>11863</v>
      </c>
      <c r="J25" s="76">
        <v>6532</v>
      </c>
      <c r="K25" s="76">
        <v>5331</v>
      </c>
    </row>
    <row r="26" spans="1:11" s="61" customFormat="1" ht="6" customHeight="1">
      <c r="B26" s="75"/>
      <c r="C26" s="77"/>
      <c r="D26" s="77"/>
      <c r="E26" s="77"/>
      <c r="F26" s="77"/>
      <c r="G26" s="77"/>
      <c r="H26" s="77"/>
      <c r="I26" s="77"/>
      <c r="J26" s="77"/>
      <c r="K26" s="77"/>
    </row>
    <row r="27" spans="1:11" s="61" customFormat="1" ht="11.45" customHeight="1">
      <c r="A27" s="71" t="s">
        <v>58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61" customFormat="1" ht="11.45" customHeight="1">
      <c r="A28" s="78"/>
      <c r="B28" s="96">
        <v>2008</v>
      </c>
      <c r="C28" s="76">
        <v>23121</v>
      </c>
      <c r="D28" s="76">
        <v>58447</v>
      </c>
      <c r="E28" s="76">
        <v>-35326</v>
      </c>
      <c r="F28" s="76">
        <v>62952</v>
      </c>
      <c r="G28" s="76">
        <v>22425</v>
      </c>
      <c r="H28" s="76">
        <v>40527</v>
      </c>
      <c r="I28" s="76">
        <v>86073</v>
      </c>
      <c r="J28" s="76">
        <v>80872</v>
      </c>
      <c r="K28" s="76">
        <v>5201</v>
      </c>
    </row>
    <row r="29" spans="1:11" s="61" customFormat="1" ht="11.45" customHeight="1">
      <c r="A29" s="78"/>
      <c r="B29" s="96">
        <v>2009</v>
      </c>
      <c r="C29" s="76">
        <v>25231</v>
      </c>
      <c r="D29" s="76">
        <v>50672</v>
      </c>
      <c r="E29" s="76">
        <v>-25441</v>
      </c>
      <c r="F29" s="76">
        <v>63128</v>
      </c>
      <c r="G29" s="76">
        <v>23199</v>
      </c>
      <c r="H29" s="76">
        <v>39929</v>
      </c>
      <c r="I29" s="76">
        <v>88359</v>
      </c>
      <c r="J29" s="76">
        <v>73871</v>
      </c>
      <c r="K29" s="76">
        <v>14488</v>
      </c>
    </row>
    <row r="30" spans="1:11" s="61" customFormat="1" ht="11.45" customHeight="1">
      <c r="A30" s="78"/>
      <c r="B30" s="96">
        <v>2010</v>
      </c>
      <c r="C30" s="76">
        <v>26038</v>
      </c>
      <c r="D30" s="76">
        <v>41061</v>
      </c>
      <c r="E30" s="76">
        <v>-15023</v>
      </c>
      <c r="F30" s="76">
        <v>55851</v>
      </c>
      <c r="G30" s="76">
        <v>25607</v>
      </c>
      <c r="H30" s="76">
        <v>30244</v>
      </c>
      <c r="I30" s="76">
        <v>81889</v>
      </c>
      <c r="J30" s="76">
        <v>66668</v>
      </c>
      <c r="K30" s="76">
        <v>15221</v>
      </c>
    </row>
    <row r="31" spans="1:11" s="61" customFormat="1" ht="11.45" customHeight="1">
      <c r="A31" s="78"/>
      <c r="B31" s="96">
        <v>2011</v>
      </c>
      <c r="C31" s="76">
        <v>23909</v>
      </c>
      <c r="D31" s="76">
        <v>55298</v>
      </c>
      <c r="E31" s="76">
        <v>-31389</v>
      </c>
      <c r="F31" s="76">
        <v>60736</v>
      </c>
      <c r="G31" s="76">
        <v>26480</v>
      </c>
      <c r="H31" s="76">
        <v>34256</v>
      </c>
      <c r="I31" s="76">
        <v>84645</v>
      </c>
      <c r="J31" s="76">
        <v>81778</v>
      </c>
      <c r="K31" s="76">
        <v>2867</v>
      </c>
    </row>
    <row r="32" spans="1:11" s="61" customFormat="1" ht="11.45" customHeight="1">
      <c r="A32" s="78"/>
      <c r="B32" s="96">
        <v>2012</v>
      </c>
      <c r="C32" s="76">
        <v>22466</v>
      </c>
      <c r="D32" s="76">
        <v>62148</v>
      </c>
      <c r="E32" s="76">
        <v>-39682</v>
      </c>
      <c r="F32" s="76">
        <v>61210</v>
      </c>
      <c r="G32" s="76">
        <v>25327</v>
      </c>
      <c r="H32" s="76">
        <v>35883</v>
      </c>
      <c r="I32" s="76">
        <v>83676</v>
      </c>
      <c r="J32" s="76">
        <v>87475</v>
      </c>
      <c r="K32" s="76">
        <v>-3799</v>
      </c>
    </row>
    <row r="33" spans="1:11" s="61" customFormat="1" ht="11.45" customHeight="1">
      <c r="A33" s="73"/>
      <c r="B33" s="96">
        <v>2013</v>
      </c>
      <c r="C33" s="76">
        <v>24987</v>
      </c>
      <c r="D33" s="76">
        <v>54919</v>
      </c>
      <c r="E33" s="76">
        <v>-29932</v>
      </c>
      <c r="F33" s="76">
        <v>64288</v>
      </c>
      <c r="G33" s="76">
        <v>23787</v>
      </c>
      <c r="H33" s="76">
        <v>40501</v>
      </c>
      <c r="I33" s="76">
        <v>89275</v>
      </c>
      <c r="J33" s="76">
        <v>78706</v>
      </c>
      <c r="K33" s="76">
        <v>10569</v>
      </c>
    </row>
    <row r="34" spans="1:11" s="61" customFormat="1" ht="11.45" customHeight="1">
      <c r="B34" s="96">
        <v>2014</v>
      </c>
      <c r="C34" s="76">
        <v>28238</v>
      </c>
      <c r="D34" s="76">
        <v>39242</v>
      </c>
      <c r="E34" s="76">
        <v>-11004</v>
      </c>
      <c r="F34" s="76">
        <v>74157</v>
      </c>
      <c r="G34" s="76">
        <v>22110</v>
      </c>
      <c r="H34" s="76">
        <v>52047</v>
      </c>
      <c r="I34" s="76">
        <v>102395</v>
      </c>
      <c r="J34" s="76">
        <v>61352</v>
      </c>
      <c r="K34" s="76">
        <v>41043</v>
      </c>
    </row>
    <row r="35" spans="1:11" s="61" customFormat="1" ht="11.45" customHeight="1">
      <c r="B35" s="96">
        <v>2015</v>
      </c>
      <c r="C35" s="76">
        <v>29732</v>
      </c>
      <c r="D35" s="76">
        <v>35329</v>
      </c>
      <c r="E35" s="76">
        <v>-5597</v>
      </c>
      <c r="F35" s="76">
        <v>87400</v>
      </c>
      <c r="G35" s="76">
        <v>22164</v>
      </c>
      <c r="H35" s="76">
        <v>65236</v>
      </c>
      <c r="I35" s="76">
        <v>117132</v>
      </c>
      <c r="J35" s="76">
        <v>57493</v>
      </c>
      <c r="K35" s="76">
        <v>59639</v>
      </c>
    </row>
    <row r="36" spans="1:11" s="61" customFormat="1" ht="11.45" customHeight="1">
      <c r="A36" s="73"/>
      <c r="B36" s="96">
        <v>2016</v>
      </c>
      <c r="C36" s="76">
        <v>30744</v>
      </c>
      <c r="D36" s="76">
        <v>33813</v>
      </c>
      <c r="E36" s="76">
        <v>-3069</v>
      </c>
      <c r="F36" s="76">
        <v>94251</v>
      </c>
      <c r="G36" s="76">
        <v>22167</v>
      </c>
      <c r="H36" s="76">
        <v>72084</v>
      </c>
      <c r="I36" s="76">
        <v>124995</v>
      </c>
      <c r="J36" s="76">
        <v>55980</v>
      </c>
      <c r="K36" s="76">
        <v>69015</v>
      </c>
    </row>
    <row r="37" spans="1:11" s="61" customFormat="1" ht="11.45" customHeight="1">
      <c r="A37" s="73"/>
      <c r="B37" s="96">
        <v>2017</v>
      </c>
      <c r="C37" s="76">
        <v>32435</v>
      </c>
      <c r="D37" s="76">
        <v>33547</v>
      </c>
      <c r="E37" s="76">
        <v>-1112</v>
      </c>
      <c r="F37" s="76">
        <v>99654</v>
      </c>
      <c r="G37" s="76">
        <v>26140</v>
      </c>
      <c r="H37" s="76">
        <v>73514</v>
      </c>
      <c r="I37" s="76">
        <v>132089</v>
      </c>
      <c r="J37" s="76">
        <v>59687</v>
      </c>
      <c r="K37" s="76">
        <v>72402</v>
      </c>
    </row>
    <row r="38" spans="1:11" s="61" customFormat="1" ht="11.45" customHeight="1">
      <c r="A38" s="72"/>
      <c r="B38" s="96">
        <v>2018</v>
      </c>
      <c r="C38" s="80">
        <v>31697</v>
      </c>
      <c r="D38" s="80">
        <v>33931</v>
      </c>
      <c r="E38" s="80">
        <v>-2234</v>
      </c>
      <c r="F38" s="80">
        <v>97312</v>
      </c>
      <c r="G38" s="80">
        <v>31299</v>
      </c>
      <c r="H38" s="80">
        <v>66013</v>
      </c>
      <c r="I38" s="80">
        <v>129009</v>
      </c>
      <c r="J38" s="80">
        <v>65230</v>
      </c>
      <c r="K38" s="80">
        <v>63779</v>
      </c>
    </row>
    <row r="39" spans="1:11" s="61" customFormat="1" ht="11.45" customHeight="1">
      <c r="A39" s="72"/>
      <c r="B39" s="96"/>
      <c r="C39" s="80"/>
      <c r="D39" s="80"/>
      <c r="E39" s="80"/>
      <c r="F39" s="80"/>
      <c r="G39" s="80"/>
      <c r="H39" s="80"/>
      <c r="I39" s="80"/>
      <c r="J39" s="80"/>
      <c r="K39" s="80"/>
    </row>
    <row r="40" spans="1:11" s="61" customFormat="1" ht="12" customHeight="1">
      <c r="A40" s="280" t="s">
        <v>47</v>
      </c>
      <c r="B40" s="281"/>
      <c r="C40" s="152" t="s">
        <v>241</v>
      </c>
      <c r="D40" s="152" t="s">
        <v>242</v>
      </c>
      <c r="E40" s="152" t="s">
        <v>243</v>
      </c>
      <c r="F40" s="152" t="s">
        <v>244</v>
      </c>
      <c r="G40" s="152" t="s">
        <v>245</v>
      </c>
      <c r="H40" s="152" t="s">
        <v>246</v>
      </c>
      <c r="I40" s="152" t="s">
        <v>247</v>
      </c>
      <c r="J40" s="152" t="s">
        <v>248</v>
      </c>
      <c r="K40" s="153" t="s">
        <v>249</v>
      </c>
    </row>
    <row r="41" spans="1:11" s="61" customFormat="1" ht="6" customHeight="1">
      <c r="A41" s="72"/>
      <c r="B41" s="79"/>
      <c r="C41" s="80"/>
      <c r="D41" s="80"/>
      <c r="E41" s="80"/>
      <c r="F41" s="80"/>
      <c r="G41" s="80"/>
      <c r="H41" s="80"/>
      <c r="I41" s="80"/>
      <c r="J41" s="80"/>
      <c r="K41" s="80"/>
    </row>
    <row r="42" spans="1:11" s="61" customFormat="1" ht="12.75" customHeight="1">
      <c r="A42" s="266" t="s">
        <v>250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</row>
    <row r="43" spans="1:11" s="61" customFormat="1" ht="6" customHeight="1">
      <c r="A43" s="72"/>
      <c r="B43" s="79"/>
      <c r="C43" s="80"/>
      <c r="D43" s="80"/>
      <c r="E43" s="80"/>
      <c r="F43" s="80"/>
      <c r="G43" s="80"/>
      <c r="H43" s="80"/>
      <c r="I43" s="80"/>
      <c r="J43" s="80"/>
      <c r="K43" s="80"/>
    </row>
    <row r="44" spans="1:11" s="61" customFormat="1" ht="11.45" customHeight="1">
      <c r="A44" s="71" t="s">
        <v>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s="61" customFormat="1" ht="11.45" customHeight="1">
      <c r="A45" s="71"/>
      <c r="B45" s="96">
        <v>2008</v>
      </c>
      <c r="C45" s="74">
        <v>580</v>
      </c>
      <c r="D45" s="74">
        <v>3188</v>
      </c>
      <c r="E45" s="74">
        <v>-2608</v>
      </c>
      <c r="F45" s="74">
        <v>355</v>
      </c>
      <c r="G45" s="74">
        <v>406</v>
      </c>
      <c r="H45" s="74">
        <v>-51</v>
      </c>
      <c r="I45" s="74">
        <v>935</v>
      </c>
      <c r="J45" s="74">
        <v>3594</v>
      </c>
      <c r="K45" s="74">
        <v>-2659</v>
      </c>
    </row>
    <row r="46" spans="1:11" s="61" customFormat="1" ht="11.45" customHeight="1">
      <c r="A46" s="71"/>
      <c r="B46" s="96">
        <v>2009</v>
      </c>
      <c r="C46" s="74">
        <v>844</v>
      </c>
      <c r="D46" s="74">
        <v>1801</v>
      </c>
      <c r="E46" s="74">
        <v>-957</v>
      </c>
      <c r="F46" s="74">
        <v>345</v>
      </c>
      <c r="G46" s="74">
        <v>277</v>
      </c>
      <c r="H46" s="74">
        <v>68</v>
      </c>
      <c r="I46" s="74">
        <v>1189</v>
      </c>
      <c r="J46" s="74">
        <v>2078</v>
      </c>
      <c r="K46" s="74">
        <v>-889</v>
      </c>
    </row>
    <row r="47" spans="1:11" s="61" customFormat="1" ht="11.45" customHeight="1">
      <c r="A47" s="71"/>
      <c r="B47" s="96">
        <v>2010</v>
      </c>
      <c r="C47" s="74">
        <v>822</v>
      </c>
      <c r="D47" s="74">
        <v>2291</v>
      </c>
      <c r="E47" s="74">
        <v>-1469</v>
      </c>
      <c r="F47" s="74">
        <v>400</v>
      </c>
      <c r="G47" s="74">
        <v>369</v>
      </c>
      <c r="H47" s="74">
        <v>31</v>
      </c>
      <c r="I47" s="74">
        <v>1222</v>
      </c>
      <c r="J47" s="74">
        <v>2660</v>
      </c>
      <c r="K47" s="74">
        <v>-1438</v>
      </c>
    </row>
    <row r="48" spans="1:11" s="61" customFormat="1" ht="11.45" customHeight="1">
      <c r="A48" s="71"/>
      <c r="B48" s="96">
        <v>2011</v>
      </c>
      <c r="C48" s="74">
        <v>698</v>
      </c>
      <c r="D48" s="74">
        <v>3811</v>
      </c>
      <c r="E48" s="74">
        <v>-3113</v>
      </c>
      <c r="F48" s="74">
        <v>377</v>
      </c>
      <c r="G48" s="74">
        <v>416</v>
      </c>
      <c r="H48" s="74">
        <v>-39</v>
      </c>
      <c r="I48" s="74">
        <v>1075</v>
      </c>
      <c r="J48" s="74">
        <v>4227</v>
      </c>
      <c r="K48" s="74">
        <v>-3152</v>
      </c>
    </row>
    <row r="49" spans="1:11" s="61" customFormat="1" ht="11.45" customHeight="1">
      <c r="A49" s="71"/>
      <c r="B49" s="96">
        <v>2012</v>
      </c>
      <c r="C49" s="74">
        <v>796</v>
      </c>
      <c r="D49" s="74">
        <v>3914</v>
      </c>
      <c r="E49" s="74">
        <v>-3118</v>
      </c>
      <c r="F49" s="74">
        <v>349</v>
      </c>
      <c r="G49" s="74">
        <v>423</v>
      </c>
      <c r="H49" s="74">
        <v>-74</v>
      </c>
      <c r="I49" s="74">
        <v>1145</v>
      </c>
      <c r="J49" s="74">
        <v>4337</v>
      </c>
      <c r="K49" s="74">
        <v>-3192</v>
      </c>
    </row>
    <row r="50" spans="1:11" s="61" customFormat="1" ht="11.45" customHeight="1">
      <c r="B50" s="96">
        <v>2013</v>
      </c>
      <c r="C50" s="76">
        <v>971</v>
      </c>
      <c r="D50" s="76">
        <v>2319</v>
      </c>
      <c r="E50" s="76">
        <v>-1348</v>
      </c>
      <c r="F50" s="76">
        <v>532</v>
      </c>
      <c r="G50" s="76">
        <v>305</v>
      </c>
      <c r="H50" s="76">
        <v>227</v>
      </c>
      <c r="I50" s="76">
        <v>1503</v>
      </c>
      <c r="J50" s="76">
        <v>2624</v>
      </c>
      <c r="K50" s="76">
        <v>-1121</v>
      </c>
    </row>
    <row r="51" spans="1:11" s="61" customFormat="1" ht="11.45" customHeight="1">
      <c r="B51" s="96">
        <v>2014</v>
      </c>
      <c r="C51" s="76">
        <v>1200</v>
      </c>
      <c r="D51" s="76">
        <v>1627</v>
      </c>
      <c r="E51" s="76">
        <v>-427</v>
      </c>
      <c r="F51" s="76">
        <v>599</v>
      </c>
      <c r="G51" s="76">
        <v>251</v>
      </c>
      <c r="H51" s="76">
        <v>348</v>
      </c>
      <c r="I51" s="76">
        <v>1799</v>
      </c>
      <c r="J51" s="76">
        <v>1878</v>
      </c>
      <c r="K51" s="76">
        <v>-79</v>
      </c>
    </row>
    <row r="52" spans="1:11" s="61" customFormat="1" ht="11.45" customHeight="1">
      <c r="B52" s="96">
        <v>2015</v>
      </c>
      <c r="C52" s="76">
        <v>1353</v>
      </c>
      <c r="D52" s="76">
        <v>1474</v>
      </c>
      <c r="E52" s="76">
        <v>-121</v>
      </c>
      <c r="F52" s="76">
        <v>636</v>
      </c>
      <c r="G52" s="76">
        <v>252</v>
      </c>
      <c r="H52" s="76">
        <v>384</v>
      </c>
      <c r="I52" s="76">
        <v>1989</v>
      </c>
      <c r="J52" s="76">
        <v>1726</v>
      </c>
      <c r="K52" s="76">
        <v>263</v>
      </c>
    </row>
    <row r="53" spans="1:11" s="61" customFormat="1" ht="11.45" customHeight="1">
      <c r="B53" s="96">
        <v>2016</v>
      </c>
      <c r="C53" s="76">
        <v>1189</v>
      </c>
      <c r="D53" s="76">
        <v>1476</v>
      </c>
      <c r="E53" s="76">
        <v>-287</v>
      </c>
      <c r="F53" s="76">
        <v>690</v>
      </c>
      <c r="G53" s="76">
        <v>323</v>
      </c>
      <c r="H53" s="76">
        <v>367</v>
      </c>
      <c r="I53" s="76">
        <v>1879</v>
      </c>
      <c r="J53" s="76">
        <v>1799</v>
      </c>
      <c r="K53" s="76">
        <v>80</v>
      </c>
    </row>
    <row r="54" spans="1:11" s="61" customFormat="1" ht="11.45" customHeight="1">
      <c r="B54" s="96">
        <v>2017</v>
      </c>
      <c r="C54" s="76">
        <v>1172</v>
      </c>
      <c r="D54" s="76">
        <v>1550</v>
      </c>
      <c r="E54" s="76">
        <v>-378</v>
      </c>
      <c r="F54" s="76">
        <v>694</v>
      </c>
      <c r="G54" s="76">
        <v>327</v>
      </c>
      <c r="H54" s="76">
        <v>367</v>
      </c>
      <c r="I54" s="76">
        <v>1866</v>
      </c>
      <c r="J54" s="76">
        <v>1877</v>
      </c>
      <c r="K54" s="76">
        <v>-11</v>
      </c>
    </row>
    <row r="55" spans="1:11" s="61" customFormat="1" ht="11.45" customHeight="1">
      <c r="B55" s="96">
        <v>2018</v>
      </c>
      <c r="C55" s="76">
        <v>1102</v>
      </c>
      <c r="D55" s="76">
        <v>1722</v>
      </c>
      <c r="E55" s="76">
        <v>-620</v>
      </c>
      <c r="F55" s="76">
        <v>660</v>
      </c>
      <c r="G55" s="76">
        <v>300</v>
      </c>
      <c r="H55" s="76">
        <v>360</v>
      </c>
      <c r="I55" s="76">
        <v>1762</v>
      </c>
      <c r="J55" s="76">
        <v>2022</v>
      </c>
      <c r="K55" s="76">
        <v>-260</v>
      </c>
    </row>
    <row r="56" spans="1:11" s="61" customFormat="1" ht="6" customHeight="1">
      <c r="B56" s="75"/>
      <c r="C56" s="77"/>
      <c r="D56" s="77"/>
      <c r="E56" s="77"/>
      <c r="F56" s="77"/>
      <c r="G56" s="77"/>
      <c r="H56" s="77"/>
      <c r="I56" s="77"/>
      <c r="J56" s="77"/>
      <c r="K56" s="77"/>
    </row>
    <row r="57" spans="1:11" s="61" customFormat="1" ht="11.45" customHeight="1">
      <c r="A57" s="71" t="s">
        <v>58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s="61" customFormat="1" ht="11.45" customHeight="1">
      <c r="A58" s="78"/>
      <c r="B58" s="96">
        <v>2008</v>
      </c>
      <c r="C58" s="76">
        <v>8417</v>
      </c>
      <c r="D58" s="76">
        <v>40971</v>
      </c>
      <c r="E58" s="76">
        <v>-32554</v>
      </c>
      <c r="F58" s="76">
        <v>4970</v>
      </c>
      <c r="G58" s="76">
        <v>4760</v>
      </c>
      <c r="H58" s="76">
        <v>210</v>
      </c>
      <c r="I58" s="76">
        <v>13387</v>
      </c>
      <c r="J58" s="76">
        <v>45731</v>
      </c>
      <c r="K58" s="76">
        <v>-32344</v>
      </c>
    </row>
    <row r="59" spans="1:11" s="61" customFormat="1" ht="11.45" customHeight="1">
      <c r="A59" s="78"/>
      <c r="B59" s="96">
        <v>2009</v>
      </c>
      <c r="C59" s="76">
        <v>9115</v>
      </c>
      <c r="D59" s="76">
        <v>36150</v>
      </c>
      <c r="E59" s="76">
        <v>-27035</v>
      </c>
      <c r="F59" s="76">
        <v>4694</v>
      </c>
      <c r="G59" s="76">
        <v>4565</v>
      </c>
      <c r="H59" s="76">
        <v>129</v>
      </c>
      <c r="I59" s="76">
        <v>13809</v>
      </c>
      <c r="J59" s="76">
        <v>40715</v>
      </c>
      <c r="K59" s="76">
        <v>-26906</v>
      </c>
    </row>
    <row r="60" spans="1:11" s="61" customFormat="1" ht="11.45" customHeight="1">
      <c r="A60" s="78"/>
      <c r="B60" s="96">
        <v>2010</v>
      </c>
      <c r="C60" s="76">
        <v>10688</v>
      </c>
      <c r="D60" s="76">
        <v>27940</v>
      </c>
      <c r="E60" s="76">
        <v>-17252</v>
      </c>
      <c r="F60" s="76">
        <v>5141</v>
      </c>
      <c r="G60" s="76">
        <v>4346</v>
      </c>
      <c r="H60" s="76">
        <v>795</v>
      </c>
      <c r="I60" s="76">
        <v>15829</v>
      </c>
      <c r="J60" s="76">
        <v>32286</v>
      </c>
      <c r="K60" s="76">
        <v>-16457</v>
      </c>
    </row>
    <row r="61" spans="1:11" s="61" customFormat="1" ht="11.45" customHeight="1">
      <c r="A61" s="78"/>
      <c r="B61" s="96">
        <v>2011</v>
      </c>
      <c r="C61" s="76">
        <v>9323</v>
      </c>
      <c r="D61" s="76">
        <v>41462</v>
      </c>
      <c r="E61" s="76">
        <v>-32139</v>
      </c>
      <c r="F61" s="76">
        <v>5484</v>
      </c>
      <c r="G61" s="76">
        <v>4974</v>
      </c>
      <c r="H61" s="76">
        <v>510</v>
      </c>
      <c r="I61" s="76">
        <v>14807</v>
      </c>
      <c r="J61" s="76">
        <v>46436</v>
      </c>
      <c r="K61" s="76">
        <v>-31629</v>
      </c>
    </row>
    <row r="62" spans="1:11" s="61" customFormat="1" ht="11.45" customHeight="1">
      <c r="A62" s="78"/>
      <c r="B62" s="96">
        <v>2012</v>
      </c>
      <c r="C62" s="76">
        <v>9064</v>
      </c>
      <c r="D62" s="76">
        <v>48737</v>
      </c>
      <c r="E62" s="76">
        <v>-39673</v>
      </c>
      <c r="F62" s="76">
        <v>4960</v>
      </c>
      <c r="G62" s="76">
        <v>5136</v>
      </c>
      <c r="H62" s="76">
        <v>-176</v>
      </c>
      <c r="I62" s="76">
        <v>14024</v>
      </c>
      <c r="J62" s="76">
        <v>53873</v>
      </c>
      <c r="K62" s="76">
        <v>-39849</v>
      </c>
    </row>
    <row r="63" spans="1:11" s="61" customFormat="1" ht="11.45" customHeight="1">
      <c r="A63" s="73"/>
      <c r="B63" s="96">
        <v>2013</v>
      </c>
      <c r="C63" s="76">
        <v>11066</v>
      </c>
      <c r="D63" s="76">
        <v>41956</v>
      </c>
      <c r="E63" s="76">
        <v>-30890</v>
      </c>
      <c r="F63" s="76">
        <v>6073</v>
      </c>
      <c r="G63" s="76">
        <v>4358</v>
      </c>
      <c r="H63" s="76">
        <v>1715</v>
      </c>
      <c r="I63" s="76">
        <v>17139</v>
      </c>
      <c r="J63" s="76">
        <v>46314</v>
      </c>
      <c r="K63" s="76">
        <v>-29175</v>
      </c>
    </row>
    <row r="64" spans="1:11" s="61" customFormat="1" ht="11.45" customHeight="1">
      <c r="B64" s="96">
        <v>2014</v>
      </c>
      <c r="C64" s="76">
        <v>14989</v>
      </c>
      <c r="D64" s="76">
        <v>26319</v>
      </c>
      <c r="E64" s="76">
        <v>-11330</v>
      </c>
      <c r="F64" s="76">
        <v>7496</v>
      </c>
      <c r="G64" s="76">
        <v>3449</v>
      </c>
      <c r="H64" s="76">
        <v>4047</v>
      </c>
      <c r="I64" s="76">
        <v>22485</v>
      </c>
      <c r="J64" s="76">
        <v>29768</v>
      </c>
      <c r="K64" s="76">
        <v>-7283</v>
      </c>
    </row>
    <row r="65" spans="1:11" s="61" customFormat="1" ht="11.45" customHeight="1">
      <c r="B65" s="96">
        <v>2015</v>
      </c>
      <c r="C65" s="76">
        <v>15966</v>
      </c>
      <c r="D65" s="76">
        <v>21658</v>
      </c>
      <c r="E65" s="76">
        <v>-5692</v>
      </c>
      <c r="F65" s="76">
        <v>8285</v>
      </c>
      <c r="G65" s="76">
        <v>3436</v>
      </c>
      <c r="H65" s="76">
        <v>4849</v>
      </c>
      <c r="I65" s="76">
        <v>24251</v>
      </c>
      <c r="J65" s="76">
        <v>25094</v>
      </c>
      <c r="K65" s="76">
        <v>-843</v>
      </c>
    </row>
    <row r="66" spans="1:11" s="61" customFormat="1" ht="11.45" customHeight="1">
      <c r="A66" s="73"/>
      <c r="B66" s="96">
        <v>2016</v>
      </c>
      <c r="C66" s="76">
        <v>16575</v>
      </c>
      <c r="D66" s="76">
        <v>20221</v>
      </c>
      <c r="E66" s="76">
        <v>-3646</v>
      </c>
      <c r="F66" s="76">
        <v>9018</v>
      </c>
      <c r="G66" s="76">
        <v>3622</v>
      </c>
      <c r="H66" s="76">
        <v>5396</v>
      </c>
      <c r="I66" s="76">
        <v>25593</v>
      </c>
      <c r="J66" s="76">
        <v>23843</v>
      </c>
      <c r="K66" s="76">
        <v>1750</v>
      </c>
    </row>
    <row r="67" spans="1:11" s="61" customFormat="1" ht="11.45" customHeight="1">
      <c r="A67" s="73"/>
      <c r="B67" s="96">
        <v>2017</v>
      </c>
      <c r="C67" s="76">
        <v>15883</v>
      </c>
      <c r="D67" s="76">
        <v>20652</v>
      </c>
      <c r="E67" s="76">
        <v>-4769</v>
      </c>
      <c r="F67" s="76">
        <v>9545</v>
      </c>
      <c r="G67" s="76">
        <v>4307</v>
      </c>
      <c r="H67" s="76">
        <v>5238</v>
      </c>
      <c r="I67" s="76">
        <v>25428</v>
      </c>
      <c r="J67" s="76">
        <v>24959</v>
      </c>
      <c r="K67" s="76">
        <v>469</v>
      </c>
    </row>
    <row r="68" spans="1:11" s="61" customFormat="1" ht="11.45" customHeight="1">
      <c r="A68" s="81"/>
      <c r="B68" s="97">
        <v>2018</v>
      </c>
      <c r="C68" s="82">
        <v>14778</v>
      </c>
      <c r="D68" s="82">
        <v>20788</v>
      </c>
      <c r="E68" s="82">
        <v>-6010</v>
      </c>
      <c r="F68" s="82">
        <v>9460</v>
      </c>
      <c r="G68" s="82">
        <v>4530</v>
      </c>
      <c r="H68" s="82">
        <v>4930</v>
      </c>
      <c r="I68" s="82">
        <v>24238</v>
      </c>
      <c r="J68" s="82">
        <v>25318</v>
      </c>
      <c r="K68" s="82">
        <v>-1080</v>
      </c>
    </row>
    <row r="69" spans="1:11" s="61" customFormat="1" ht="6" customHeight="1">
      <c r="A69" s="72"/>
      <c r="B69" s="79"/>
      <c r="C69" s="80"/>
      <c r="D69" s="80"/>
      <c r="E69" s="80"/>
      <c r="F69" s="80"/>
      <c r="G69" s="80"/>
      <c r="H69" s="80"/>
      <c r="I69" s="80"/>
      <c r="J69" s="80"/>
      <c r="K69" s="80"/>
    </row>
    <row r="70" spans="1:11" s="61" customFormat="1">
      <c r="A70" s="154" t="str">
        <f>"1."</f>
        <v>1.</v>
      </c>
      <c r="B70" s="158" t="s">
        <v>251</v>
      </c>
      <c r="C70" s="159"/>
      <c r="D70" s="159"/>
      <c r="E70" s="159"/>
      <c r="F70" s="159"/>
      <c r="G70" s="205"/>
      <c r="H70" s="206"/>
      <c r="I70" s="217"/>
      <c r="J70" s="217"/>
      <c r="K70" s="83"/>
    </row>
    <row r="71" spans="1:11" ht="12.75" customHeight="1"/>
    <row r="72" spans="1:11">
      <c r="A72" s="193" t="s">
        <v>70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3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252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5">
      <c r="A3" s="232" t="s">
        <v>253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3" s="109" customFormat="1" ht="15" customHeight="1">
      <c r="A4" s="243" t="s">
        <v>227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18"/>
    </row>
    <row r="5" spans="1:13" s="4" customFormat="1" ht="15" customHeight="1">
      <c r="A5" s="240" t="s">
        <v>254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3">
      <c r="A6" s="5"/>
      <c r="B6" s="5"/>
      <c r="C6" s="5"/>
    </row>
    <row r="7" spans="1:13" ht="15" customHeight="1">
      <c r="A7" s="282" t="s">
        <v>73</v>
      </c>
      <c r="B7" s="282"/>
      <c r="C7" s="283"/>
      <c r="D7" s="288" t="s">
        <v>228</v>
      </c>
      <c r="E7" s="289"/>
      <c r="F7" s="289"/>
      <c r="G7" s="289"/>
      <c r="H7" s="289"/>
      <c r="I7" s="289"/>
      <c r="J7" s="289"/>
      <c r="K7" s="289"/>
      <c r="L7" s="289"/>
    </row>
    <row r="8" spans="1:13" ht="15" customHeight="1">
      <c r="A8" s="284"/>
      <c r="B8" s="284"/>
      <c r="C8" s="285"/>
      <c r="D8" s="290" t="s">
        <v>255</v>
      </c>
      <c r="E8" s="290"/>
      <c r="F8" s="290"/>
      <c r="G8" s="290" t="s">
        <v>256</v>
      </c>
      <c r="H8" s="290"/>
      <c r="I8" s="290"/>
      <c r="J8" s="233" t="s">
        <v>257</v>
      </c>
      <c r="K8" s="234"/>
      <c r="L8" s="234"/>
    </row>
    <row r="9" spans="1:13" ht="15" customHeight="1">
      <c r="A9" s="286"/>
      <c r="B9" s="286"/>
      <c r="C9" s="287"/>
      <c r="D9" s="100" t="s">
        <v>258</v>
      </c>
      <c r="E9" s="100" t="s">
        <v>259</v>
      </c>
      <c r="F9" s="100" t="s">
        <v>233</v>
      </c>
      <c r="G9" s="100" t="s">
        <v>258</v>
      </c>
      <c r="H9" s="100" t="s">
        <v>259</v>
      </c>
      <c r="I9" s="100" t="s">
        <v>233</v>
      </c>
      <c r="J9" s="100" t="s">
        <v>258</v>
      </c>
      <c r="K9" s="100" t="s">
        <v>259</v>
      </c>
      <c r="L9" s="219" t="s">
        <v>233</v>
      </c>
      <c r="M9" s="160"/>
    </row>
    <row r="10" spans="1:13" s="99" customFormat="1" ht="12" customHeight="1">
      <c r="A10" s="247" t="s">
        <v>47</v>
      </c>
      <c r="B10" s="247"/>
      <c r="C10" s="248"/>
      <c r="D10" s="152" t="s">
        <v>260</v>
      </c>
      <c r="E10" s="152" t="s">
        <v>261</v>
      </c>
      <c r="F10" s="152" t="s">
        <v>262</v>
      </c>
      <c r="G10" s="152" t="s">
        <v>263</v>
      </c>
      <c r="H10" s="152" t="s">
        <v>264</v>
      </c>
      <c r="I10" s="152" t="s">
        <v>265</v>
      </c>
      <c r="J10" s="152" t="s">
        <v>83</v>
      </c>
      <c r="K10" s="152" t="s">
        <v>87</v>
      </c>
      <c r="L10" s="153" t="s">
        <v>89</v>
      </c>
      <c r="M10" s="164"/>
    </row>
    <row r="11" spans="1:13" ht="6" customHeight="1"/>
    <row r="12" spans="1:13">
      <c r="A12" s="246" t="s">
        <v>240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3">
      <c r="A13" s="3"/>
    </row>
    <row r="14" spans="1:13">
      <c r="A14" s="150" t="s">
        <v>91</v>
      </c>
      <c r="B14" s="123"/>
      <c r="C14" s="10" t="s">
        <v>92</v>
      </c>
      <c r="D14" s="12">
        <v>2760</v>
      </c>
      <c r="E14" s="12">
        <v>2850</v>
      </c>
      <c r="F14" s="12">
        <v>-100</v>
      </c>
      <c r="G14" s="12">
        <v>8300</v>
      </c>
      <c r="H14" s="13">
        <v>2390</v>
      </c>
      <c r="I14" s="14">
        <v>5910</v>
      </c>
      <c r="J14" s="14">
        <v>11080</v>
      </c>
      <c r="K14" s="13">
        <v>5280</v>
      </c>
      <c r="L14" s="13">
        <v>5800</v>
      </c>
    </row>
    <row r="15" spans="1:13">
      <c r="A15" s="150"/>
      <c r="B15" s="123"/>
      <c r="C15" s="10" t="s">
        <v>93</v>
      </c>
      <c r="D15" s="12">
        <v>2560</v>
      </c>
      <c r="E15" s="12">
        <v>2810</v>
      </c>
      <c r="F15" s="12">
        <v>-250</v>
      </c>
      <c r="G15" s="12">
        <v>8110</v>
      </c>
      <c r="H15" s="13">
        <v>2350</v>
      </c>
      <c r="I15" s="14">
        <v>5750</v>
      </c>
      <c r="J15" s="14">
        <v>10640</v>
      </c>
      <c r="K15" s="13">
        <v>5160</v>
      </c>
      <c r="L15" s="13">
        <v>5480</v>
      </c>
    </row>
    <row r="16" spans="1:13">
      <c r="A16" s="150"/>
      <c r="B16" s="123"/>
      <c r="C16" s="10" t="s">
        <v>94</v>
      </c>
      <c r="D16" s="12">
        <v>2630</v>
      </c>
      <c r="E16" s="12">
        <v>2740</v>
      </c>
      <c r="F16" s="12">
        <v>-110</v>
      </c>
      <c r="G16" s="12">
        <v>7920</v>
      </c>
      <c r="H16" s="13">
        <v>2530</v>
      </c>
      <c r="I16" s="14">
        <v>5380</v>
      </c>
      <c r="J16" s="14">
        <v>10550</v>
      </c>
      <c r="K16" s="13">
        <v>5270</v>
      </c>
      <c r="L16" s="13">
        <v>5270</v>
      </c>
    </row>
    <row r="17" spans="1:12">
      <c r="A17" s="150"/>
      <c r="B17" s="123"/>
      <c r="C17" s="10" t="s">
        <v>95</v>
      </c>
      <c r="D17" s="12">
        <v>2740</v>
      </c>
      <c r="E17" s="12">
        <v>2750</v>
      </c>
      <c r="F17" s="12">
        <v>-10</v>
      </c>
      <c r="G17" s="12">
        <v>8210</v>
      </c>
      <c r="H17" s="13">
        <v>2550</v>
      </c>
      <c r="I17" s="14">
        <v>5660</v>
      </c>
      <c r="J17" s="14">
        <v>10950</v>
      </c>
      <c r="K17" s="13">
        <v>5300</v>
      </c>
      <c r="L17" s="13">
        <v>5650</v>
      </c>
    </row>
    <row r="18" spans="1:12">
      <c r="A18" s="150"/>
      <c r="B18" s="123"/>
      <c r="C18" s="10" t="s">
        <v>96</v>
      </c>
      <c r="D18" s="12">
        <v>2680</v>
      </c>
      <c r="E18" s="12">
        <v>2670</v>
      </c>
      <c r="F18" s="12">
        <v>10</v>
      </c>
      <c r="G18" s="12">
        <v>8160</v>
      </c>
      <c r="H18" s="13">
        <v>2480</v>
      </c>
      <c r="I18" s="14">
        <v>5680</v>
      </c>
      <c r="J18" s="14">
        <v>10840</v>
      </c>
      <c r="K18" s="13">
        <v>5190</v>
      </c>
      <c r="L18" s="13">
        <v>5660</v>
      </c>
    </row>
    <row r="19" spans="1:12">
      <c r="A19" s="150"/>
      <c r="B19" s="123"/>
      <c r="C19" s="10" t="s">
        <v>97</v>
      </c>
      <c r="D19" s="12">
        <v>2710</v>
      </c>
      <c r="E19" s="12">
        <v>2710</v>
      </c>
      <c r="F19" s="12">
        <v>0</v>
      </c>
      <c r="G19" s="12">
        <v>8240</v>
      </c>
      <c r="H19" s="13">
        <v>2530</v>
      </c>
      <c r="I19" s="14">
        <v>5700</v>
      </c>
      <c r="J19" s="14">
        <v>10950</v>
      </c>
      <c r="K19" s="13">
        <v>5280</v>
      </c>
      <c r="L19" s="13">
        <v>5670</v>
      </c>
    </row>
    <row r="20" spans="1:12">
      <c r="A20" s="150"/>
      <c r="B20" s="123"/>
      <c r="C20" s="10"/>
      <c r="D20" s="12"/>
      <c r="E20" s="12"/>
      <c r="F20" s="12"/>
      <c r="G20" s="12"/>
      <c r="H20" s="13"/>
      <c r="I20" s="14"/>
      <c r="J20" s="14"/>
      <c r="K20" s="13"/>
      <c r="L20" s="13"/>
    </row>
    <row r="21" spans="1:12">
      <c r="A21" s="150" t="s">
        <v>98</v>
      </c>
      <c r="B21" s="123"/>
      <c r="C21" s="10" t="s">
        <v>99</v>
      </c>
      <c r="D21" s="12">
        <v>2690</v>
      </c>
      <c r="E21" s="12">
        <v>2740</v>
      </c>
      <c r="F21" s="12">
        <v>-50</v>
      </c>
      <c r="G21" s="12">
        <v>8820</v>
      </c>
      <c r="H21" s="13">
        <v>2590</v>
      </c>
      <c r="I21" s="14">
        <v>6230</v>
      </c>
      <c r="J21" s="14">
        <v>11470</v>
      </c>
      <c r="K21" s="13">
        <v>5230</v>
      </c>
      <c r="L21" s="13">
        <v>6240</v>
      </c>
    </row>
    <row r="22" spans="1:12">
      <c r="A22" s="150"/>
      <c r="B22" s="123"/>
      <c r="C22" s="10" t="s">
        <v>100</v>
      </c>
      <c r="D22" s="12">
        <v>2640</v>
      </c>
      <c r="E22" s="12">
        <v>2660</v>
      </c>
      <c r="F22" s="12">
        <v>-20</v>
      </c>
      <c r="G22" s="12">
        <v>7560</v>
      </c>
      <c r="H22" s="13">
        <v>2670</v>
      </c>
      <c r="I22" s="14">
        <v>4890</v>
      </c>
      <c r="J22" s="14">
        <v>10170</v>
      </c>
      <c r="K22" s="13">
        <v>5290</v>
      </c>
      <c r="L22" s="13">
        <v>4890</v>
      </c>
    </row>
    <row r="23" spans="1:12">
      <c r="A23" s="150"/>
      <c r="B23" s="123"/>
      <c r="C23" s="10" t="s">
        <v>101</v>
      </c>
      <c r="D23" s="12">
        <v>2620</v>
      </c>
      <c r="E23" s="12">
        <v>2750</v>
      </c>
      <c r="F23" s="12">
        <v>-130</v>
      </c>
      <c r="G23" s="12">
        <v>8170</v>
      </c>
      <c r="H23" s="13">
        <v>2700</v>
      </c>
      <c r="I23" s="14">
        <v>5470</v>
      </c>
      <c r="J23" s="14">
        <v>10810</v>
      </c>
      <c r="K23" s="13">
        <v>5440</v>
      </c>
      <c r="L23" s="13">
        <v>5360</v>
      </c>
    </row>
    <row r="24" spans="1:12">
      <c r="A24" s="150"/>
      <c r="B24" s="123"/>
      <c r="C24" s="10" t="s">
        <v>102</v>
      </c>
      <c r="D24" s="12">
        <v>2640</v>
      </c>
      <c r="E24" s="12">
        <v>2910</v>
      </c>
      <c r="F24" s="12">
        <v>-270</v>
      </c>
      <c r="G24" s="12">
        <v>7860</v>
      </c>
      <c r="H24" s="13">
        <v>2690</v>
      </c>
      <c r="I24" s="14">
        <v>5160</v>
      </c>
      <c r="J24" s="14">
        <v>10510</v>
      </c>
      <c r="K24" s="13">
        <v>5610</v>
      </c>
      <c r="L24" s="13">
        <v>4910</v>
      </c>
    </row>
    <row r="25" spans="1:12">
      <c r="A25" s="150"/>
      <c r="B25" s="123"/>
      <c r="C25" s="10" t="s">
        <v>103</v>
      </c>
      <c r="D25" s="12">
        <v>2580</v>
      </c>
      <c r="E25" s="12">
        <v>3010</v>
      </c>
      <c r="F25" s="12">
        <v>-420</v>
      </c>
      <c r="G25" s="12">
        <v>8190</v>
      </c>
      <c r="H25" s="13">
        <v>2680</v>
      </c>
      <c r="I25" s="14">
        <v>5510</v>
      </c>
      <c r="J25" s="14">
        <v>10780</v>
      </c>
      <c r="K25" s="13">
        <v>5700</v>
      </c>
      <c r="L25" s="13">
        <v>5080</v>
      </c>
    </row>
    <row r="26" spans="1:12">
      <c r="A26" s="150"/>
      <c r="B26" s="123"/>
      <c r="C26" s="10" t="s">
        <v>104</v>
      </c>
      <c r="D26" s="12">
        <v>2530</v>
      </c>
      <c r="E26" s="12">
        <v>3030</v>
      </c>
      <c r="F26" s="12">
        <v>-500</v>
      </c>
      <c r="G26" s="12">
        <v>8060</v>
      </c>
      <c r="H26" s="13">
        <v>2700</v>
      </c>
      <c r="I26" s="14">
        <v>5360</v>
      </c>
      <c r="J26" s="14">
        <v>10600</v>
      </c>
      <c r="K26" s="13">
        <v>5760</v>
      </c>
      <c r="L26" s="13">
        <v>4840</v>
      </c>
    </row>
    <row r="27" spans="1:12">
      <c r="A27" s="150"/>
      <c r="B27" s="123"/>
      <c r="C27" s="10" t="s">
        <v>92</v>
      </c>
      <c r="D27" s="12">
        <v>2560</v>
      </c>
      <c r="E27" s="12">
        <v>3110</v>
      </c>
      <c r="F27" s="12">
        <v>-550</v>
      </c>
      <c r="G27" s="12">
        <v>8000</v>
      </c>
      <c r="H27" s="13">
        <v>2730</v>
      </c>
      <c r="I27" s="14">
        <v>5280</v>
      </c>
      <c r="J27" s="14">
        <v>10600</v>
      </c>
      <c r="K27" s="13">
        <v>5880</v>
      </c>
      <c r="L27" s="13">
        <v>4720</v>
      </c>
    </row>
    <row r="28" spans="1:12">
      <c r="A28" s="151"/>
      <c r="B28" s="124"/>
      <c r="C28" s="5"/>
    </row>
    <row r="29" spans="1:12" s="99" customFormat="1">
      <c r="A29" s="244" t="s">
        <v>47</v>
      </c>
      <c r="B29" s="244"/>
      <c r="C29" s="245"/>
      <c r="D29" s="152" t="s">
        <v>266</v>
      </c>
      <c r="E29" s="152" t="s">
        <v>267</v>
      </c>
      <c r="F29" s="152" t="s">
        <v>268</v>
      </c>
      <c r="G29" s="152" t="s">
        <v>269</v>
      </c>
      <c r="H29" s="152" t="s">
        <v>270</v>
      </c>
      <c r="I29" s="152" t="s">
        <v>271</v>
      </c>
      <c r="J29" s="152" t="s">
        <v>272</v>
      </c>
      <c r="K29" s="152" t="s">
        <v>273</v>
      </c>
      <c r="L29" s="153" t="s">
        <v>274</v>
      </c>
    </row>
    <row r="30" spans="1:12" ht="6" customHeight="1"/>
    <row r="31" spans="1:12">
      <c r="A31" s="246" t="s">
        <v>250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1:12">
      <c r="A32" s="3"/>
    </row>
    <row r="33" spans="1:12">
      <c r="A33" s="150" t="s">
        <v>91</v>
      </c>
      <c r="B33" s="123"/>
      <c r="C33" s="10" t="s">
        <v>92</v>
      </c>
      <c r="D33" s="12">
        <v>1260</v>
      </c>
      <c r="E33" s="12">
        <v>1770</v>
      </c>
      <c r="F33" s="12">
        <v>-510</v>
      </c>
      <c r="G33" s="12">
        <v>790</v>
      </c>
      <c r="H33" s="13">
        <v>370</v>
      </c>
      <c r="I33" s="14">
        <v>420</v>
      </c>
      <c r="J33" s="14">
        <v>2050</v>
      </c>
      <c r="K33" s="13">
        <v>2140</v>
      </c>
      <c r="L33" s="13">
        <v>-90</v>
      </c>
    </row>
    <row r="34" spans="1:12">
      <c r="A34" s="150"/>
      <c r="B34" s="123"/>
      <c r="C34" s="10" t="s">
        <v>93</v>
      </c>
      <c r="D34" s="12">
        <v>1190</v>
      </c>
      <c r="E34" s="12">
        <v>1710</v>
      </c>
      <c r="F34" s="12">
        <v>-520</v>
      </c>
      <c r="G34" s="12">
        <v>780</v>
      </c>
      <c r="H34" s="13">
        <v>350</v>
      </c>
      <c r="I34" s="14">
        <v>430</v>
      </c>
      <c r="J34" s="14">
        <v>1970</v>
      </c>
      <c r="K34" s="13">
        <v>2070</v>
      </c>
      <c r="L34" s="13">
        <v>-90</v>
      </c>
    </row>
    <row r="35" spans="1:12">
      <c r="A35" s="150"/>
      <c r="B35" s="123"/>
      <c r="C35" s="10" t="s">
        <v>94</v>
      </c>
      <c r="D35" s="12">
        <v>1230</v>
      </c>
      <c r="E35" s="12">
        <v>1750</v>
      </c>
      <c r="F35" s="12">
        <v>-520</v>
      </c>
      <c r="G35" s="12">
        <v>800</v>
      </c>
      <c r="H35" s="13">
        <v>360</v>
      </c>
      <c r="I35" s="14">
        <v>440</v>
      </c>
      <c r="J35" s="14">
        <v>2030</v>
      </c>
      <c r="K35" s="13">
        <v>2110</v>
      </c>
      <c r="L35" s="13">
        <v>-80</v>
      </c>
    </row>
    <row r="36" spans="1:12">
      <c r="A36" s="150"/>
      <c r="B36" s="123"/>
      <c r="C36" s="10" t="s">
        <v>95</v>
      </c>
      <c r="D36" s="12">
        <v>1320</v>
      </c>
      <c r="E36" s="12">
        <v>1710</v>
      </c>
      <c r="F36" s="12">
        <v>-390</v>
      </c>
      <c r="G36" s="12">
        <v>850</v>
      </c>
      <c r="H36" s="13">
        <v>380</v>
      </c>
      <c r="I36" s="14">
        <v>470</v>
      </c>
      <c r="J36" s="14">
        <v>2170</v>
      </c>
      <c r="K36" s="13">
        <v>2090</v>
      </c>
      <c r="L36" s="13">
        <v>80</v>
      </c>
    </row>
    <row r="37" spans="1:12">
      <c r="A37" s="150"/>
      <c r="B37" s="123"/>
      <c r="C37" s="10" t="s">
        <v>96</v>
      </c>
      <c r="D37" s="12">
        <v>1250</v>
      </c>
      <c r="E37" s="12">
        <v>1610</v>
      </c>
      <c r="F37" s="12">
        <v>-360</v>
      </c>
      <c r="G37" s="12">
        <v>890</v>
      </c>
      <c r="H37" s="13">
        <v>370</v>
      </c>
      <c r="I37" s="14">
        <v>510</v>
      </c>
      <c r="J37" s="14">
        <v>2130</v>
      </c>
      <c r="K37" s="13">
        <v>1980</v>
      </c>
      <c r="L37" s="13">
        <v>150</v>
      </c>
    </row>
    <row r="38" spans="1:12">
      <c r="A38" s="150"/>
      <c r="B38" s="123"/>
      <c r="C38" s="10" t="s">
        <v>97</v>
      </c>
      <c r="D38" s="12">
        <v>1270</v>
      </c>
      <c r="E38" s="12">
        <v>1640</v>
      </c>
      <c r="F38" s="12">
        <v>-370</v>
      </c>
      <c r="G38" s="12">
        <v>850</v>
      </c>
      <c r="H38" s="13">
        <v>390</v>
      </c>
      <c r="I38" s="14">
        <v>460</v>
      </c>
      <c r="J38" s="14">
        <v>2120</v>
      </c>
      <c r="K38" s="13">
        <v>2020</v>
      </c>
      <c r="L38" s="13">
        <v>100</v>
      </c>
    </row>
    <row r="39" spans="1:12">
      <c r="A39" s="150"/>
      <c r="B39" s="123"/>
      <c r="C39" s="10"/>
      <c r="D39" s="12"/>
      <c r="E39" s="12"/>
      <c r="F39" s="12"/>
      <c r="G39" s="12"/>
      <c r="H39" s="13"/>
      <c r="I39" s="14"/>
      <c r="J39" s="14"/>
      <c r="K39" s="13"/>
      <c r="L39" s="13"/>
    </row>
    <row r="40" spans="1:12">
      <c r="A40" s="150" t="s">
        <v>98</v>
      </c>
      <c r="B40" s="123"/>
      <c r="C40" s="10" t="s">
        <v>99</v>
      </c>
      <c r="D40" s="12">
        <v>1280</v>
      </c>
      <c r="E40" s="12">
        <v>1680</v>
      </c>
      <c r="F40" s="12">
        <v>-400</v>
      </c>
      <c r="G40" s="12">
        <v>800</v>
      </c>
      <c r="H40" s="13">
        <v>390</v>
      </c>
      <c r="I40" s="14">
        <v>400</v>
      </c>
      <c r="J40" s="14">
        <v>2080</v>
      </c>
      <c r="K40" s="13">
        <v>2070</v>
      </c>
      <c r="L40" s="13">
        <v>0</v>
      </c>
    </row>
    <row r="41" spans="1:12">
      <c r="A41" s="150"/>
      <c r="B41" s="123"/>
      <c r="C41" s="10" t="s">
        <v>100</v>
      </c>
      <c r="D41" s="12">
        <v>1250</v>
      </c>
      <c r="E41" s="12">
        <v>1610</v>
      </c>
      <c r="F41" s="12">
        <v>-360</v>
      </c>
      <c r="G41" s="12">
        <v>770</v>
      </c>
      <c r="H41" s="13">
        <v>370</v>
      </c>
      <c r="I41" s="14">
        <v>390</v>
      </c>
      <c r="J41" s="14">
        <v>2020</v>
      </c>
      <c r="K41" s="13">
        <v>1980</v>
      </c>
      <c r="L41" s="13">
        <v>40</v>
      </c>
    </row>
    <row r="42" spans="1:12">
      <c r="A42" s="150"/>
      <c r="B42" s="123"/>
      <c r="C42" s="10" t="s">
        <v>101</v>
      </c>
      <c r="D42" s="12">
        <v>1210</v>
      </c>
      <c r="E42" s="12">
        <v>1670</v>
      </c>
      <c r="F42" s="12">
        <v>-470</v>
      </c>
      <c r="G42" s="12">
        <v>740</v>
      </c>
      <c r="H42" s="13">
        <v>360</v>
      </c>
      <c r="I42" s="14">
        <v>380</v>
      </c>
      <c r="J42" s="14">
        <v>1950</v>
      </c>
      <c r="K42" s="13">
        <v>2040</v>
      </c>
      <c r="L42" s="13">
        <v>-90</v>
      </c>
    </row>
    <row r="43" spans="1:12">
      <c r="A43" s="150"/>
      <c r="B43" s="123"/>
      <c r="C43" s="10" t="s">
        <v>102</v>
      </c>
      <c r="D43" s="12">
        <v>1180</v>
      </c>
      <c r="E43" s="12">
        <v>1790</v>
      </c>
      <c r="F43" s="12">
        <v>-610</v>
      </c>
      <c r="G43" s="12">
        <v>710</v>
      </c>
      <c r="H43" s="13">
        <v>420</v>
      </c>
      <c r="I43" s="14">
        <v>290</v>
      </c>
      <c r="J43" s="14">
        <v>1890</v>
      </c>
      <c r="K43" s="13">
        <v>2200</v>
      </c>
      <c r="L43" s="13">
        <v>-310</v>
      </c>
    </row>
    <row r="44" spans="1:12">
      <c r="A44" s="150"/>
      <c r="B44" s="123"/>
      <c r="C44" s="10" t="s">
        <v>103</v>
      </c>
      <c r="D44" s="12">
        <v>1160</v>
      </c>
      <c r="E44" s="12">
        <v>1860</v>
      </c>
      <c r="F44" s="12">
        <v>-690</v>
      </c>
      <c r="G44" s="12">
        <v>730</v>
      </c>
      <c r="H44" s="13">
        <v>370</v>
      </c>
      <c r="I44" s="14">
        <v>360</v>
      </c>
      <c r="J44" s="14">
        <v>1890</v>
      </c>
      <c r="K44" s="13">
        <v>2220</v>
      </c>
      <c r="L44" s="13">
        <v>-330</v>
      </c>
    </row>
    <row r="45" spans="1:12">
      <c r="A45" s="150"/>
      <c r="B45" s="123"/>
      <c r="C45" s="10" t="s">
        <v>104</v>
      </c>
      <c r="D45" s="12">
        <v>1190</v>
      </c>
      <c r="E45" s="12">
        <v>1910</v>
      </c>
      <c r="F45" s="12">
        <v>-720</v>
      </c>
      <c r="G45" s="12">
        <v>790</v>
      </c>
      <c r="H45" s="13">
        <v>410</v>
      </c>
      <c r="I45" s="14">
        <v>380</v>
      </c>
      <c r="J45" s="14">
        <v>1980</v>
      </c>
      <c r="K45" s="13">
        <v>2320</v>
      </c>
      <c r="L45" s="13">
        <v>-340</v>
      </c>
    </row>
    <row r="46" spans="1:12">
      <c r="A46" s="151"/>
      <c r="B46" s="125"/>
      <c r="C46" s="11" t="s">
        <v>92</v>
      </c>
      <c r="D46" s="15">
        <v>1180</v>
      </c>
      <c r="E46" s="15">
        <v>1960</v>
      </c>
      <c r="F46" s="15">
        <v>-780</v>
      </c>
      <c r="G46" s="15">
        <v>750</v>
      </c>
      <c r="H46" s="101">
        <v>340</v>
      </c>
      <c r="I46" s="16">
        <v>410</v>
      </c>
      <c r="J46" s="16">
        <v>1940</v>
      </c>
      <c r="K46" s="101">
        <v>2300</v>
      </c>
      <c r="L46" s="101">
        <v>-370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94" t="str">
        <f>"1."</f>
        <v>1.</v>
      </c>
      <c r="B48" s="7" t="s">
        <v>275</v>
      </c>
    </row>
    <row r="49" spans="1:3">
      <c r="A49" s="154" t="str">
        <f>"2."</f>
        <v>2.</v>
      </c>
      <c r="B49" s="73" t="s">
        <v>276</v>
      </c>
    </row>
    <row r="50" spans="1:3">
      <c r="A50" s="154" t="str">
        <f>"3."</f>
        <v>3.</v>
      </c>
      <c r="B50" s="158" t="s">
        <v>251</v>
      </c>
      <c r="C50" s="159"/>
    </row>
    <row r="51" spans="1:3">
      <c r="A51" s="154"/>
      <c r="B51" s="73"/>
    </row>
    <row r="52" spans="1:3">
      <c r="A52" s="17" t="s">
        <v>118</v>
      </c>
      <c r="B52" s="73"/>
    </row>
    <row r="53" spans="1:3">
      <c r="A53" s="120"/>
      <c r="B53" s="72"/>
    </row>
    <row r="54" spans="1:3" ht="12.75">
      <c r="A54" s="193" t="s">
        <v>70</v>
      </c>
      <c r="B54" s="84"/>
    </row>
    <row r="55" spans="1:3">
      <c r="A55" s="120"/>
      <c r="B55" s="73"/>
    </row>
    <row r="56" spans="1:3">
      <c r="A56" s="72"/>
      <c r="B56" s="72"/>
    </row>
    <row r="57" spans="1:3" ht="12.75">
      <c r="A57" s="84"/>
      <c r="B57" s="84"/>
    </row>
    <row r="59" spans="1:3">
      <c r="A59" s="108"/>
    </row>
    <row r="61" spans="1:3">
      <c r="A61" s="17"/>
    </row>
    <row r="63" spans="1:3">
      <c r="A63" s="193"/>
    </row>
  </sheetData>
  <mergeCells count="12">
    <mergeCell ref="A12:L12"/>
    <mergeCell ref="A29:C29"/>
    <mergeCell ref="A31:L31"/>
    <mergeCell ref="D7:L7"/>
    <mergeCell ref="D8:F8"/>
    <mergeCell ref="G8:I8"/>
    <mergeCell ref="J8:L8"/>
    <mergeCell ref="A3:L3"/>
    <mergeCell ref="A4:L4"/>
    <mergeCell ref="A5:L5"/>
    <mergeCell ref="A7:C9"/>
    <mergeCell ref="A10:C10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3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277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32" t="s">
        <v>278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09" customFormat="1" ht="16.5" customHeight="1">
      <c r="A4" s="243" t="s">
        <v>279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6.75" customHeight="1">
      <c r="A5" s="5"/>
      <c r="B5" s="5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ht="15" customHeight="1">
      <c r="A6" s="282" t="s">
        <v>280</v>
      </c>
      <c r="B6" s="236"/>
      <c r="C6" s="24" t="s">
        <v>57</v>
      </c>
      <c r="D6" s="25"/>
      <c r="E6" s="26"/>
      <c r="F6" s="24" t="s">
        <v>58</v>
      </c>
      <c r="G6" s="25"/>
      <c r="H6" s="26"/>
      <c r="I6" s="197" t="s">
        <v>123</v>
      </c>
      <c r="J6" s="196"/>
      <c r="K6" s="196"/>
      <c r="L6" s="196"/>
    </row>
    <row r="7" spans="1:12" ht="15" customHeight="1">
      <c r="A7" s="284"/>
      <c r="B7" s="291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ht="15" customHeight="1">
      <c r="A8" s="284"/>
      <c r="B8" s="291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ht="15" customHeight="1">
      <c r="A9" s="238"/>
      <c r="B9" s="238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1" spans="1:12">
      <c r="A11" s="246" t="s">
        <v>37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>
      <c r="A12" s="3"/>
    </row>
    <row r="13" spans="1:12" s="3" customFormat="1">
      <c r="A13" s="165" t="s">
        <v>281</v>
      </c>
      <c r="B13" s="166"/>
      <c r="C13" s="167">
        <v>8065</v>
      </c>
      <c r="D13" s="167">
        <v>8828</v>
      </c>
      <c r="E13" s="167">
        <v>8304</v>
      </c>
      <c r="F13" s="179">
        <v>83061</v>
      </c>
      <c r="G13" s="180">
        <v>91940</v>
      </c>
      <c r="H13" s="180">
        <v>89247</v>
      </c>
      <c r="I13" s="180">
        <v>-524</v>
      </c>
      <c r="J13" s="177">
        <v>-5.9356592659719096</v>
      </c>
      <c r="K13" s="180">
        <v>-2693</v>
      </c>
      <c r="L13" s="177">
        <v>-2.9290841853382599</v>
      </c>
    </row>
    <row r="14" spans="1:12">
      <c r="A14" s="150"/>
      <c r="B14" s="123" t="s">
        <v>282</v>
      </c>
      <c r="C14" s="12">
        <v>203</v>
      </c>
      <c r="D14" s="12">
        <v>178</v>
      </c>
      <c r="E14" s="12">
        <v>208</v>
      </c>
      <c r="F14" s="181">
        <v>2132</v>
      </c>
      <c r="G14" s="182">
        <v>2096</v>
      </c>
      <c r="H14" s="182">
        <v>2205</v>
      </c>
      <c r="I14" s="182">
        <v>30</v>
      </c>
      <c r="J14" s="178">
        <v>16.8539325842697</v>
      </c>
      <c r="K14" s="182">
        <v>109</v>
      </c>
      <c r="L14" s="178">
        <v>5.2003816793893103</v>
      </c>
    </row>
    <row r="15" spans="1:12">
      <c r="A15" s="150"/>
      <c r="B15" s="123" t="s">
        <v>283</v>
      </c>
      <c r="C15" s="12">
        <v>5069</v>
      </c>
      <c r="D15" s="12">
        <v>5440</v>
      </c>
      <c r="E15" s="12">
        <v>5140</v>
      </c>
      <c r="F15" s="181">
        <v>53213</v>
      </c>
      <c r="G15" s="182">
        <v>59447</v>
      </c>
      <c r="H15" s="182">
        <v>57589</v>
      </c>
      <c r="I15" s="182">
        <v>-300</v>
      </c>
      <c r="J15" s="178">
        <v>-5.5147058823529402</v>
      </c>
      <c r="K15" s="182">
        <v>-1858</v>
      </c>
      <c r="L15" s="178">
        <v>-3.1254731105017899</v>
      </c>
    </row>
    <row r="16" spans="1:12">
      <c r="A16" s="150"/>
      <c r="B16" s="123" t="s">
        <v>284</v>
      </c>
      <c r="C16" s="12">
        <v>666</v>
      </c>
      <c r="D16" s="12">
        <v>721</v>
      </c>
      <c r="E16" s="12">
        <v>726</v>
      </c>
      <c r="F16" s="181">
        <v>6368</v>
      </c>
      <c r="G16" s="182">
        <v>7169</v>
      </c>
      <c r="H16" s="182">
        <v>7183</v>
      </c>
      <c r="I16" s="182">
        <v>5</v>
      </c>
      <c r="J16" s="178">
        <v>0.69348127600554799</v>
      </c>
      <c r="K16" s="182">
        <v>14</v>
      </c>
      <c r="L16" s="178">
        <v>0.195285255963175</v>
      </c>
    </row>
    <row r="17" spans="1:12">
      <c r="A17" s="150"/>
      <c r="B17" s="123" t="s">
        <v>285</v>
      </c>
      <c r="C17" s="12">
        <v>568</v>
      </c>
      <c r="D17" s="12">
        <v>569</v>
      </c>
      <c r="E17" s="12">
        <v>506</v>
      </c>
      <c r="F17" s="181">
        <v>5377</v>
      </c>
      <c r="G17" s="182">
        <v>5436</v>
      </c>
      <c r="H17" s="182">
        <v>5235</v>
      </c>
      <c r="I17" s="182">
        <v>-63</v>
      </c>
      <c r="J17" s="178">
        <v>-11.072056239015801</v>
      </c>
      <c r="K17" s="182">
        <v>-201</v>
      </c>
      <c r="L17" s="178">
        <v>-3.6975717439293598</v>
      </c>
    </row>
    <row r="18" spans="1:12">
      <c r="A18" s="150"/>
      <c r="B18" s="123" t="s">
        <v>286</v>
      </c>
      <c r="C18" s="12">
        <v>35</v>
      </c>
      <c r="D18" s="12">
        <v>40</v>
      </c>
      <c r="E18" s="12">
        <v>31</v>
      </c>
      <c r="F18" s="181">
        <v>455</v>
      </c>
      <c r="G18" s="182">
        <v>618</v>
      </c>
      <c r="H18" s="182">
        <v>495</v>
      </c>
      <c r="I18" s="182">
        <v>-9</v>
      </c>
      <c r="J18" s="178">
        <v>-22.5</v>
      </c>
      <c r="K18" s="182">
        <v>-123</v>
      </c>
      <c r="L18" s="178">
        <v>-19.902912621359199</v>
      </c>
    </row>
    <row r="19" spans="1:12">
      <c r="A19" s="150"/>
      <c r="B19" s="123" t="s">
        <v>287</v>
      </c>
      <c r="C19" s="12">
        <v>208</v>
      </c>
      <c r="D19" s="12">
        <v>201</v>
      </c>
      <c r="E19" s="12">
        <v>212</v>
      </c>
      <c r="F19" s="181">
        <v>2058</v>
      </c>
      <c r="G19" s="182">
        <v>2278</v>
      </c>
      <c r="H19" s="182">
        <v>1995</v>
      </c>
      <c r="I19" s="182">
        <v>11</v>
      </c>
      <c r="J19" s="178">
        <v>5.4726368159204002</v>
      </c>
      <c r="K19" s="182">
        <v>-283</v>
      </c>
      <c r="L19" s="178">
        <v>-12.4231782265145</v>
      </c>
    </row>
    <row r="20" spans="1:12">
      <c r="A20" s="150"/>
      <c r="B20" s="123" t="s">
        <v>288</v>
      </c>
      <c r="C20" s="12">
        <v>96</v>
      </c>
      <c r="D20" s="12">
        <v>166</v>
      </c>
      <c r="E20" s="12">
        <v>131</v>
      </c>
      <c r="F20" s="181">
        <v>1256</v>
      </c>
      <c r="G20" s="182">
        <v>1382</v>
      </c>
      <c r="H20" s="182">
        <v>1436</v>
      </c>
      <c r="I20" s="182">
        <v>-35</v>
      </c>
      <c r="J20" s="178">
        <v>-21.0843373493976</v>
      </c>
      <c r="K20" s="182">
        <v>54</v>
      </c>
      <c r="L20" s="178">
        <v>3.9073806078147602</v>
      </c>
    </row>
    <row r="21" spans="1:12">
      <c r="A21" s="150"/>
      <c r="B21" s="123" t="s">
        <v>289</v>
      </c>
      <c r="C21" s="12">
        <v>286</v>
      </c>
      <c r="D21" s="12">
        <v>379</v>
      </c>
      <c r="E21" s="12">
        <v>346</v>
      </c>
      <c r="F21" s="181">
        <v>2831</v>
      </c>
      <c r="G21" s="182">
        <v>3162</v>
      </c>
      <c r="H21" s="182">
        <v>3022</v>
      </c>
      <c r="I21" s="182">
        <v>-33</v>
      </c>
      <c r="J21" s="178">
        <v>-8.7071240105540895</v>
      </c>
      <c r="K21" s="182">
        <v>-140</v>
      </c>
      <c r="L21" s="178">
        <v>-4.4275774826059502</v>
      </c>
    </row>
    <row r="22" spans="1:12">
      <c r="A22" s="150"/>
      <c r="B22" s="123" t="s">
        <v>290</v>
      </c>
      <c r="C22" s="12">
        <v>934</v>
      </c>
      <c r="D22" s="12">
        <v>1134</v>
      </c>
      <c r="E22" s="12">
        <v>1004</v>
      </c>
      <c r="F22" s="181">
        <v>9371</v>
      </c>
      <c r="G22" s="182">
        <v>10352</v>
      </c>
      <c r="H22" s="182">
        <v>10087</v>
      </c>
      <c r="I22" s="182">
        <v>-130</v>
      </c>
      <c r="J22" s="178">
        <v>-11.463844797178099</v>
      </c>
      <c r="K22" s="182">
        <v>-265</v>
      </c>
      <c r="L22" s="178">
        <v>-2.5598918083462099</v>
      </c>
    </row>
    <row r="23" spans="1:12">
      <c r="A23" s="150"/>
      <c r="B23" s="123"/>
      <c r="C23" s="12"/>
      <c r="D23" s="12"/>
      <c r="E23" s="12"/>
      <c r="F23" s="181"/>
      <c r="G23" s="182"/>
      <c r="H23" s="182"/>
      <c r="I23" s="182"/>
      <c r="J23" s="14"/>
      <c r="K23" s="182"/>
      <c r="L23" s="14"/>
    </row>
    <row r="24" spans="1:12" s="3" customFormat="1">
      <c r="A24" s="165" t="s">
        <v>291</v>
      </c>
      <c r="B24" s="166"/>
      <c r="C24" s="167">
        <v>1839</v>
      </c>
      <c r="D24" s="167">
        <v>2030</v>
      </c>
      <c r="E24" s="167">
        <v>1958</v>
      </c>
      <c r="F24" s="179">
        <v>20875</v>
      </c>
      <c r="G24" s="180">
        <v>21529</v>
      </c>
      <c r="H24" s="180">
        <v>21063</v>
      </c>
      <c r="I24" s="180">
        <v>-72</v>
      </c>
      <c r="J24" s="177">
        <v>-3.5467980295566499</v>
      </c>
      <c r="K24" s="180">
        <v>-466</v>
      </c>
      <c r="L24" s="177">
        <v>-2.1645222722839002</v>
      </c>
    </row>
    <row r="25" spans="1:12">
      <c r="A25" s="150"/>
      <c r="B25" s="123" t="s">
        <v>292</v>
      </c>
      <c r="C25" s="12">
        <v>65</v>
      </c>
      <c r="D25" s="12">
        <v>66</v>
      </c>
      <c r="E25" s="12">
        <v>55</v>
      </c>
      <c r="F25" s="181">
        <v>637</v>
      </c>
      <c r="G25" s="182">
        <v>665</v>
      </c>
      <c r="H25" s="182">
        <v>574</v>
      </c>
      <c r="I25" s="182">
        <v>-11</v>
      </c>
      <c r="J25" s="178">
        <v>-16.6666666666667</v>
      </c>
      <c r="K25" s="182">
        <v>-91</v>
      </c>
      <c r="L25" s="178">
        <v>-13.6842105263158</v>
      </c>
    </row>
    <row r="26" spans="1:12">
      <c r="A26" s="150"/>
      <c r="B26" s="123" t="s">
        <v>293</v>
      </c>
      <c r="C26" s="12">
        <v>135</v>
      </c>
      <c r="D26" s="12">
        <v>147</v>
      </c>
      <c r="E26" s="12">
        <v>106</v>
      </c>
      <c r="F26" s="181">
        <v>1061</v>
      </c>
      <c r="G26" s="182">
        <v>905</v>
      </c>
      <c r="H26" s="182">
        <v>982</v>
      </c>
      <c r="I26" s="182">
        <v>-41</v>
      </c>
      <c r="J26" s="178">
        <v>-27.891156462584998</v>
      </c>
      <c r="K26" s="182">
        <v>77</v>
      </c>
      <c r="L26" s="178">
        <v>8.5082872928176805</v>
      </c>
    </row>
    <row r="27" spans="1:12">
      <c r="A27" s="150"/>
      <c r="B27" s="123" t="s">
        <v>294</v>
      </c>
      <c r="C27" s="12">
        <v>53</v>
      </c>
      <c r="D27" s="12">
        <v>52</v>
      </c>
      <c r="E27" s="12">
        <v>70</v>
      </c>
      <c r="F27" s="181">
        <v>565</v>
      </c>
      <c r="G27" s="182">
        <v>651</v>
      </c>
      <c r="H27" s="182">
        <v>640</v>
      </c>
      <c r="I27" s="182">
        <v>18</v>
      </c>
      <c r="J27" s="178">
        <v>34.615384615384599</v>
      </c>
      <c r="K27" s="182">
        <v>-11</v>
      </c>
      <c r="L27" s="178">
        <v>-1.68970814132104</v>
      </c>
    </row>
    <row r="28" spans="1:12">
      <c r="A28" s="150"/>
      <c r="B28" s="123" t="s">
        <v>295</v>
      </c>
      <c r="C28" s="12">
        <v>27</v>
      </c>
      <c r="D28" s="12">
        <v>16</v>
      </c>
      <c r="E28" s="12">
        <v>25</v>
      </c>
      <c r="F28" s="181">
        <v>302</v>
      </c>
      <c r="G28" s="182">
        <v>301</v>
      </c>
      <c r="H28" s="182">
        <v>320</v>
      </c>
      <c r="I28" s="182">
        <v>9</v>
      </c>
      <c r="J28" s="178">
        <v>56.25</v>
      </c>
      <c r="K28" s="182">
        <v>19</v>
      </c>
      <c r="L28" s="178">
        <v>6.3122923588039903</v>
      </c>
    </row>
    <row r="29" spans="1:12">
      <c r="A29" s="150"/>
      <c r="B29" s="123" t="s">
        <v>296</v>
      </c>
      <c r="C29" s="12">
        <v>1066</v>
      </c>
      <c r="D29" s="12">
        <v>1184</v>
      </c>
      <c r="E29" s="12">
        <v>1100</v>
      </c>
      <c r="F29" s="181">
        <v>12631</v>
      </c>
      <c r="G29" s="182">
        <v>12841</v>
      </c>
      <c r="H29" s="182">
        <v>12145</v>
      </c>
      <c r="I29" s="182">
        <v>-84</v>
      </c>
      <c r="J29" s="178">
        <v>-7.0945945945945903</v>
      </c>
      <c r="K29" s="182">
        <v>-696</v>
      </c>
      <c r="L29" s="178">
        <v>-5.4201386184876599</v>
      </c>
    </row>
    <row r="30" spans="1:12">
      <c r="A30" s="150"/>
      <c r="B30" s="123" t="s">
        <v>297</v>
      </c>
      <c r="C30" s="12">
        <v>382</v>
      </c>
      <c r="D30" s="12">
        <v>418</v>
      </c>
      <c r="E30" s="12">
        <v>445</v>
      </c>
      <c r="F30" s="181">
        <v>4437</v>
      </c>
      <c r="G30" s="182">
        <v>4936</v>
      </c>
      <c r="H30" s="182">
        <v>5176</v>
      </c>
      <c r="I30" s="182">
        <v>27</v>
      </c>
      <c r="J30" s="178">
        <v>6.4593301435406696</v>
      </c>
      <c r="K30" s="182">
        <v>240</v>
      </c>
      <c r="L30" s="178">
        <v>4.8622366288492698</v>
      </c>
    </row>
    <row r="31" spans="1:12">
      <c r="A31" s="150"/>
      <c r="B31" s="123" t="s">
        <v>298</v>
      </c>
      <c r="C31" s="12">
        <v>111</v>
      </c>
      <c r="D31" s="12">
        <v>147</v>
      </c>
      <c r="E31" s="12">
        <v>157</v>
      </c>
      <c r="F31" s="181">
        <v>1242</v>
      </c>
      <c r="G31" s="182">
        <v>1230</v>
      </c>
      <c r="H31" s="182">
        <v>1226</v>
      </c>
      <c r="I31" s="182">
        <v>10</v>
      </c>
      <c r="J31" s="178">
        <v>6.8027210884353702</v>
      </c>
      <c r="K31" s="182">
        <v>-4</v>
      </c>
      <c r="L31" s="178">
        <v>-0.32520325203251998</v>
      </c>
    </row>
    <row r="32" spans="1:12">
      <c r="A32" s="150"/>
      <c r="B32" s="123"/>
      <c r="C32" s="12"/>
      <c r="D32" s="12"/>
      <c r="E32" s="12"/>
      <c r="F32" s="181"/>
      <c r="G32" s="182"/>
      <c r="H32" s="182"/>
      <c r="I32" s="182"/>
      <c r="J32" s="14"/>
      <c r="K32" s="182"/>
      <c r="L32" s="14"/>
    </row>
    <row r="33" spans="1:12" s="3" customFormat="1" ht="12" customHeight="1">
      <c r="A33" s="165" t="s">
        <v>299</v>
      </c>
      <c r="B33" s="166"/>
      <c r="C33" s="167">
        <v>1752</v>
      </c>
      <c r="D33" s="167">
        <v>1532</v>
      </c>
      <c r="E33" s="167">
        <v>1601</v>
      </c>
      <c r="F33" s="179">
        <v>21059</v>
      </c>
      <c r="G33" s="180">
        <v>18620</v>
      </c>
      <c r="H33" s="180">
        <v>18699</v>
      </c>
      <c r="I33" s="180">
        <v>69</v>
      </c>
      <c r="J33" s="177">
        <v>4.5039164490861596</v>
      </c>
      <c r="K33" s="180">
        <v>79</v>
      </c>
      <c r="L33" s="177">
        <v>0.42427497314715401</v>
      </c>
    </row>
    <row r="34" spans="1:12" s="3" customFormat="1">
      <c r="A34" s="165"/>
      <c r="B34" s="166"/>
      <c r="C34" s="167"/>
      <c r="D34" s="167"/>
      <c r="E34" s="167"/>
      <c r="F34" s="179"/>
      <c r="G34" s="180"/>
      <c r="H34" s="180"/>
      <c r="I34" s="180"/>
      <c r="J34" s="168"/>
      <c r="K34" s="180"/>
      <c r="L34" s="168"/>
    </row>
    <row r="35" spans="1:12" s="3" customFormat="1">
      <c r="A35" s="169" t="s">
        <v>43</v>
      </c>
      <c r="B35" s="170"/>
      <c r="C35" s="167">
        <v>11656</v>
      </c>
      <c r="D35" s="167">
        <v>12390</v>
      </c>
      <c r="E35" s="167">
        <v>11863</v>
      </c>
      <c r="F35" s="179">
        <v>124995</v>
      </c>
      <c r="G35" s="180">
        <v>132089</v>
      </c>
      <c r="H35" s="180">
        <v>129009</v>
      </c>
      <c r="I35" s="180">
        <v>-527</v>
      </c>
      <c r="J35" s="177">
        <v>-4.2534301856335803</v>
      </c>
      <c r="K35" s="180">
        <v>-3080</v>
      </c>
      <c r="L35" s="177">
        <v>-2.3317611610353599</v>
      </c>
    </row>
    <row r="36" spans="1:12">
      <c r="A36" s="160"/>
      <c r="B36" s="160"/>
    </row>
    <row r="37" spans="1:12">
      <c r="A37" s="246" t="s">
        <v>38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1:12">
      <c r="A38" s="3"/>
    </row>
    <row r="39" spans="1:12">
      <c r="A39" s="165" t="s">
        <v>281</v>
      </c>
      <c r="B39" s="166"/>
      <c r="C39" s="167">
        <v>3763</v>
      </c>
      <c r="D39" s="167">
        <v>4125</v>
      </c>
      <c r="E39" s="167">
        <v>4786</v>
      </c>
      <c r="F39" s="179">
        <v>39963</v>
      </c>
      <c r="G39" s="180">
        <v>41872</v>
      </c>
      <c r="H39" s="180">
        <v>45818</v>
      </c>
      <c r="I39" s="180">
        <v>661</v>
      </c>
      <c r="J39" s="177">
        <v>16.024242424242399</v>
      </c>
      <c r="K39" s="180">
        <v>3946</v>
      </c>
      <c r="L39" s="177">
        <v>9.4239587313717994</v>
      </c>
    </row>
    <row r="40" spans="1:12">
      <c r="A40" s="150"/>
      <c r="B40" s="123" t="s">
        <v>282</v>
      </c>
      <c r="C40" s="12">
        <v>118</v>
      </c>
      <c r="D40" s="12">
        <v>132</v>
      </c>
      <c r="E40" s="12">
        <v>167</v>
      </c>
      <c r="F40" s="181">
        <v>1322</v>
      </c>
      <c r="G40" s="182">
        <v>1309</v>
      </c>
      <c r="H40" s="182">
        <v>1593</v>
      </c>
      <c r="I40" s="182">
        <v>35</v>
      </c>
      <c r="J40" s="178">
        <v>26.515151515151501</v>
      </c>
      <c r="K40" s="182">
        <v>284</v>
      </c>
      <c r="L40" s="178">
        <v>21.6959511077158</v>
      </c>
    </row>
    <row r="41" spans="1:12">
      <c r="A41" s="150"/>
      <c r="B41" s="123" t="s">
        <v>283</v>
      </c>
      <c r="C41" s="12">
        <v>2046</v>
      </c>
      <c r="D41" s="12">
        <v>2314</v>
      </c>
      <c r="E41" s="12">
        <v>2608</v>
      </c>
      <c r="F41" s="181">
        <v>21262</v>
      </c>
      <c r="G41" s="182">
        <v>22694</v>
      </c>
      <c r="H41" s="182">
        <v>25014</v>
      </c>
      <c r="I41" s="182">
        <v>294</v>
      </c>
      <c r="J41" s="178">
        <v>12.7052722558341</v>
      </c>
      <c r="K41" s="182">
        <v>2320</v>
      </c>
      <c r="L41" s="178">
        <v>10.222966422842999</v>
      </c>
    </row>
    <row r="42" spans="1:12">
      <c r="A42" s="150"/>
      <c r="B42" s="123" t="s">
        <v>284</v>
      </c>
      <c r="C42" s="12">
        <v>377</v>
      </c>
      <c r="D42" s="12">
        <v>329</v>
      </c>
      <c r="E42" s="12">
        <v>476</v>
      </c>
      <c r="F42" s="181">
        <v>3855</v>
      </c>
      <c r="G42" s="182">
        <v>3786</v>
      </c>
      <c r="H42" s="182">
        <v>4253</v>
      </c>
      <c r="I42" s="182">
        <v>147</v>
      </c>
      <c r="J42" s="178">
        <v>44.680851063829799</v>
      </c>
      <c r="K42" s="182">
        <v>467</v>
      </c>
      <c r="L42" s="178">
        <v>12.334918119387201</v>
      </c>
    </row>
    <row r="43" spans="1:12">
      <c r="A43" s="150"/>
      <c r="B43" s="123" t="s">
        <v>285</v>
      </c>
      <c r="C43" s="12">
        <v>260</v>
      </c>
      <c r="D43" s="12">
        <v>274</v>
      </c>
      <c r="E43" s="12">
        <v>357</v>
      </c>
      <c r="F43" s="181">
        <v>2884</v>
      </c>
      <c r="G43" s="182">
        <v>3215</v>
      </c>
      <c r="H43" s="182">
        <v>3314</v>
      </c>
      <c r="I43" s="182">
        <v>83</v>
      </c>
      <c r="J43" s="178">
        <v>30.2919708029197</v>
      </c>
      <c r="K43" s="182">
        <v>99</v>
      </c>
      <c r="L43" s="178">
        <v>3.07931570762053</v>
      </c>
    </row>
    <row r="44" spans="1:12">
      <c r="A44" s="150"/>
      <c r="B44" s="123" t="s">
        <v>286</v>
      </c>
      <c r="C44" s="12">
        <v>33</v>
      </c>
      <c r="D44" s="12">
        <v>30</v>
      </c>
      <c r="E44" s="12">
        <v>30</v>
      </c>
      <c r="F44" s="181">
        <v>351</v>
      </c>
      <c r="G44" s="182">
        <v>413</v>
      </c>
      <c r="H44" s="182">
        <v>400</v>
      </c>
      <c r="I44" s="182">
        <v>0</v>
      </c>
      <c r="J44" s="178">
        <v>0</v>
      </c>
      <c r="K44" s="182">
        <v>-13</v>
      </c>
      <c r="L44" s="178">
        <v>-3.1476997578692498</v>
      </c>
    </row>
    <row r="45" spans="1:12">
      <c r="A45" s="150"/>
      <c r="B45" s="123" t="s">
        <v>287</v>
      </c>
      <c r="C45" s="12">
        <v>110</v>
      </c>
      <c r="D45" s="12">
        <v>129</v>
      </c>
      <c r="E45" s="12">
        <v>147</v>
      </c>
      <c r="F45" s="181">
        <v>1491</v>
      </c>
      <c r="G45" s="182">
        <v>1367</v>
      </c>
      <c r="H45" s="182">
        <v>1559</v>
      </c>
      <c r="I45" s="182">
        <v>18</v>
      </c>
      <c r="J45" s="178">
        <v>13.953488372093</v>
      </c>
      <c r="K45" s="182">
        <v>192</v>
      </c>
      <c r="L45" s="178">
        <v>14.045354791514301</v>
      </c>
    </row>
    <row r="46" spans="1:12">
      <c r="A46" s="150"/>
      <c r="B46" s="123" t="s">
        <v>288</v>
      </c>
      <c r="C46" s="12">
        <v>81</v>
      </c>
      <c r="D46" s="12">
        <v>97</v>
      </c>
      <c r="E46" s="12">
        <v>109</v>
      </c>
      <c r="F46" s="181">
        <v>896</v>
      </c>
      <c r="G46" s="182">
        <v>825</v>
      </c>
      <c r="H46" s="182">
        <v>934</v>
      </c>
      <c r="I46" s="182">
        <v>12</v>
      </c>
      <c r="J46" s="178">
        <v>12.3711340206186</v>
      </c>
      <c r="K46" s="182">
        <v>109</v>
      </c>
      <c r="L46" s="178">
        <v>13.2121212121212</v>
      </c>
    </row>
    <row r="47" spans="1:12">
      <c r="A47" s="150"/>
      <c r="B47" s="123" t="s">
        <v>289</v>
      </c>
      <c r="C47" s="12">
        <v>149</v>
      </c>
      <c r="D47" s="12">
        <v>158</v>
      </c>
      <c r="E47" s="12">
        <v>210</v>
      </c>
      <c r="F47" s="181">
        <v>1783</v>
      </c>
      <c r="G47" s="182">
        <v>1825</v>
      </c>
      <c r="H47" s="182">
        <v>1923</v>
      </c>
      <c r="I47" s="182">
        <v>52</v>
      </c>
      <c r="J47" s="178">
        <v>32.911392405063303</v>
      </c>
      <c r="K47" s="182">
        <v>98</v>
      </c>
      <c r="L47" s="178">
        <v>5.3698630136986303</v>
      </c>
    </row>
    <row r="48" spans="1:12">
      <c r="A48" s="150"/>
      <c r="B48" s="123" t="s">
        <v>290</v>
      </c>
      <c r="C48" s="12">
        <v>589</v>
      </c>
      <c r="D48" s="12">
        <v>662</v>
      </c>
      <c r="E48" s="12">
        <v>682</v>
      </c>
      <c r="F48" s="181">
        <v>6119</v>
      </c>
      <c r="G48" s="182">
        <v>6438</v>
      </c>
      <c r="H48" s="182">
        <v>6828</v>
      </c>
      <c r="I48" s="182">
        <v>20</v>
      </c>
      <c r="J48" s="178">
        <v>3.0211480362537801</v>
      </c>
      <c r="K48" s="182">
        <v>390</v>
      </c>
      <c r="L48" s="178">
        <v>6.05778191985089</v>
      </c>
    </row>
    <row r="49" spans="1:12">
      <c r="A49" s="150"/>
      <c r="B49" s="123"/>
      <c r="C49" s="12"/>
      <c r="D49" s="12"/>
      <c r="E49" s="12"/>
      <c r="F49" s="181"/>
      <c r="G49" s="182"/>
      <c r="H49" s="182"/>
      <c r="I49" s="182"/>
      <c r="J49" s="14"/>
      <c r="K49" s="182"/>
      <c r="L49" s="14"/>
    </row>
    <row r="50" spans="1:12">
      <c r="A50" s="165" t="s">
        <v>291</v>
      </c>
      <c r="B50" s="166"/>
      <c r="C50" s="167">
        <v>916</v>
      </c>
      <c r="D50" s="167">
        <v>1006</v>
      </c>
      <c r="E50" s="167">
        <v>1075</v>
      </c>
      <c r="F50" s="179">
        <v>10536</v>
      </c>
      <c r="G50" s="180">
        <v>11102</v>
      </c>
      <c r="H50" s="180">
        <v>12075</v>
      </c>
      <c r="I50" s="180">
        <v>69</v>
      </c>
      <c r="J50" s="177">
        <v>6.8588469184890704</v>
      </c>
      <c r="K50" s="180">
        <v>973</v>
      </c>
      <c r="L50" s="177">
        <v>8.7641866330390901</v>
      </c>
    </row>
    <row r="51" spans="1:12">
      <c r="A51" s="150"/>
      <c r="B51" s="123" t="s">
        <v>292</v>
      </c>
      <c r="C51" s="12">
        <v>39</v>
      </c>
      <c r="D51" s="12">
        <v>48</v>
      </c>
      <c r="E51" s="12">
        <v>50</v>
      </c>
      <c r="F51" s="181">
        <v>434</v>
      </c>
      <c r="G51" s="182">
        <v>464</v>
      </c>
      <c r="H51" s="182">
        <v>514</v>
      </c>
      <c r="I51" s="182">
        <v>2</v>
      </c>
      <c r="J51" s="178">
        <v>4.1666666666666696</v>
      </c>
      <c r="K51" s="182">
        <v>50</v>
      </c>
      <c r="L51" s="178">
        <v>10.7758620689655</v>
      </c>
    </row>
    <row r="52" spans="1:12">
      <c r="A52" s="150"/>
      <c r="B52" s="123" t="s">
        <v>293</v>
      </c>
      <c r="C52" s="12">
        <v>45</v>
      </c>
      <c r="D52" s="12">
        <v>50</v>
      </c>
      <c r="E52" s="12">
        <v>62</v>
      </c>
      <c r="F52" s="181">
        <v>503</v>
      </c>
      <c r="G52" s="182">
        <v>521</v>
      </c>
      <c r="H52" s="182">
        <v>580</v>
      </c>
      <c r="I52" s="182">
        <v>12</v>
      </c>
      <c r="J52" s="178">
        <v>24</v>
      </c>
      <c r="K52" s="182">
        <v>59</v>
      </c>
      <c r="L52" s="178">
        <v>11.324376199616101</v>
      </c>
    </row>
    <row r="53" spans="1:12">
      <c r="A53" s="150"/>
      <c r="B53" s="123" t="s">
        <v>294</v>
      </c>
      <c r="C53" s="12">
        <v>46</v>
      </c>
      <c r="D53" s="12">
        <v>32</v>
      </c>
      <c r="E53" s="12">
        <v>46</v>
      </c>
      <c r="F53" s="181">
        <v>418</v>
      </c>
      <c r="G53" s="182">
        <v>461</v>
      </c>
      <c r="H53" s="182">
        <v>515</v>
      </c>
      <c r="I53" s="182">
        <v>14</v>
      </c>
      <c r="J53" s="178">
        <v>43.75</v>
      </c>
      <c r="K53" s="182">
        <v>54</v>
      </c>
      <c r="L53" s="178">
        <v>11.713665943600899</v>
      </c>
    </row>
    <row r="54" spans="1:12">
      <c r="A54" s="150"/>
      <c r="B54" s="123" t="s">
        <v>295</v>
      </c>
      <c r="C54" s="12">
        <v>20</v>
      </c>
      <c r="D54" s="12">
        <v>18</v>
      </c>
      <c r="E54" s="12">
        <v>27</v>
      </c>
      <c r="F54" s="181">
        <v>228</v>
      </c>
      <c r="G54" s="182">
        <v>200</v>
      </c>
      <c r="H54" s="182">
        <v>240</v>
      </c>
      <c r="I54" s="182">
        <v>9</v>
      </c>
      <c r="J54" s="178">
        <v>50</v>
      </c>
      <c r="K54" s="182">
        <v>40</v>
      </c>
      <c r="L54" s="178">
        <v>20</v>
      </c>
    </row>
    <row r="55" spans="1:12">
      <c r="A55" s="150"/>
      <c r="B55" s="123" t="s">
        <v>296</v>
      </c>
      <c r="C55" s="12">
        <v>510</v>
      </c>
      <c r="D55" s="12">
        <v>584</v>
      </c>
      <c r="E55" s="12">
        <v>579</v>
      </c>
      <c r="F55" s="181">
        <v>5798</v>
      </c>
      <c r="G55" s="182">
        <v>6100</v>
      </c>
      <c r="H55" s="182">
        <v>6378</v>
      </c>
      <c r="I55" s="182">
        <v>-5</v>
      </c>
      <c r="J55" s="178">
        <v>-0.85616438356164404</v>
      </c>
      <c r="K55" s="182">
        <v>278</v>
      </c>
      <c r="L55" s="178">
        <v>4.5573770491803298</v>
      </c>
    </row>
    <row r="56" spans="1:12">
      <c r="A56" s="150"/>
      <c r="B56" s="123" t="s">
        <v>297</v>
      </c>
      <c r="C56" s="12">
        <v>195</v>
      </c>
      <c r="D56" s="12">
        <v>219</v>
      </c>
      <c r="E56" s="12">
        <v>250</v>
      </c>
      <c r="F56" s="181">
        <v>2555</v>
      </c>
      <c r="G56" s="182">
        <v>2708</v>
      </c>
      <c r="H56" s="182">
        <v>3205</v>
      </c>
      <c r="I56" s="182">
        <v>31</v>
      </c>
      <c r="J56" s="178">
        <v>14.155251141552499</v>
      </c>
      <c r="K56" s="182">
        <v>497</v>
      </c>
      <c r="L56" s="178">
        <v>18.3530280649926</v>
      </c>
    </row>
    <row r="57" spans="1:12">
      <c r="A57" s="150"/>
      <c r="B57" s="123" t="s">
        <v>298</v>
      </c>
      <c r="C57" s="12">
        <v>61</v>
      </c>
      <c r="D57" s="12">
        <v>55</v>
      </c>
      <c r="E57" s="12">
        <v>61</v>
      </c>
      <c r="F57" s="181">
        <v>600</v>
      </c>
      <c r="G57" s="182">
        <v>648</v>
      </c>
      <c r="H57" s="182">
        <v>643</v>
      </c>
      <c r="I57" s="182">
        <v>6</v>
      </c>
      <c r="J57" s="178">
        <v>10.909090909090899</v>
      </c>
      <c r="K57" s="182">
        <v>-5</v>
      </c>
      <c r="L57" s="178">
        <v>-0.77160493827160503</v>
      </c>
    </row>
    <row r="58" spans="1:12">
      <c r="A58" s="150"/>
      <c r="B58" s="123"/>
      <c r="C58" s="12"/>
      <c r="D58" s="12"/>
      <c r="E58" s="12"/>
      <c r="F58" s="181"/>
      <c r="G58" s="182"/>
      <c r="H58" s="182"/>
      <c r="I58" s="182"/>
      <c r="J58" s="14"/>
      <c r="K58" s="182"/>
      <c r="L58" s="14"/>
    </row>
    <row r="59" spans="1:12" ht="12" customHeight="1">
      <c r="A59" s="165" t="s">
        <v>299</v>
      </c>
      <c r="B59" s="166"/>
      <c r="C59" s="167">
        <v>527</v>
      </c>
      <c r="D59" s="167">
        <v>712</v>
      </c>
      <c r="E59" s="167">
        <v>671</v>
      </c>
      <c r="F59" s="179">
        <v>5481</v>
      </c>
      <c r="G59" s="180">
        <v>6713</v>
      </c>
      <c r="H59" s="180">
        <v>7337</v>
      </c>
      <c r="I59" s="180">
        <v>-41</v>
      </c>
      <c r="J59" s="177">
        <v>-5.7584269662921397</v>
      </c>
      <c r="K59" s="180">
        <v>624</v>
      </c>
      <c r="L59" s="177">
        <v>9.2953969909131509</v>
      </c>
    </row>
    <row r="60" spans="1:12">
      <c r="A60" s="165"/>
      <c r="B60" s="166"/>
      <c r="C60" s="167"/>
      <c r="D60" s="167"/>
      <c r="E60" s="167"/>
      <c r="F60" s="179"/>
      <c r="G60" s="180"/>
      <c r="H60" s="180"/>
      <c r="I60" s="180"/>
      <c r="J60" s="168"/>
      <c r="K60" s="180"/>
      <c r="L60" s="168"/>
    </row>
    <row r="61" spans="1:12">
      <c r="A61" s="169" t="s">
        <v>43</v>
      </c>
      <c r="B61" s="170"/>
      <c r="C61" s="167">
        <v>5206</v>
      </c>
      <c r="D61" s="167">
        <v>5843</v>
      </c>
      <c r="E61" s="167">
        <v>6532</v>
      </c>
      <c r="F61" s="179">
        <v>55980</v>
      </c>
      <c r="G61" s="180">
        <v>59687</v>
      </c>
      <c r="H61" s="180">
        <v>65230</v>
      </c>
      <c r="I61" s="180">
        <v>689</v>
      </c>
      <c r="J61" s="177">
        <v>11.791887728906399</v>
      </c>
      <c r="K61" s="180">
        <v>5543</v>
      </c>
      <c r="L61" s="177">
        <v>9.2867793656910198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300</v>
      </c>
    </row>
  </sheetData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301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32" t="s">
        <v>278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09" customFormat="1" ht="16.5">
      <c r="A4" s="243" t="s">
        <v>279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6.75" customHeight="1">
      <c r="A5" s="5"/>
      <c r="B5" s="5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ht="15" customHeight="1">
      <c r="A6" s="282" t="s">
        <v>280</v>
      </c>
      <c r="B6" s="236"/>
      <c r="C6" s="24" t="s">
        <v>57</v>
      </c>
      <c r="D6" s="25"/>
      <c r="E6" s="26"/>
      <c r="F6" s="24" t="s">
        <v>58</v>
      </c>
      <c r="G6" s="25"/>
      <c r="H6" s="26"/>
      <c r="I6" s="197" t="s">
        <v>123</v>
      </c>
      <c r="J6" s="196"/>
      <c r="K6" s="196"/>
      <c r="L6" s="196"/>
    </row>
    <row r="7" spans="1:12" ht="15" customHeight="1">
      <c r="A7" s="284"/>
      <c r="B7" s="291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ht="15" customHeight="1">
      <c r="A8" s="284"/>
      <c r="B8" s="291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ht="15" customHeight="1">
      <c r="A9" s="238"/>
      <c r="B9" s="238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1" spans="1:12">
      <c r="A11" s="246" t="s">
        <v>302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>
      <c r="A12" s="3"/>
    </row>
    <row r="13" spans="1:12">
      <c r="A13" s="165" t="s">
        <v>281</v>
      </c>
      <c r="B13" s="166"/>
      <c r="C13" s="167">
        <v>4302</v>
      </c>
      <c r="D13" s="167">
        <v>4703</v>
      </c>
      <c r="E13" s="167">
        <v>3518</v>
      </c>
      <c r="F13" s="179">
        <v>43098</v>
      </c>
      <c r="G13" s="180">
        <v>50068</v>
      </c>
      <c r="H13" s="180">
        <v>43429</v>
      </c>
      <c r="I13" s="180">
        <v>-1185</v>
      </c>
      <c r="J13" s="186" t="s">
        <v>303</v>
      </c>
      <c r="K13" s="180">
        <v>-6639</v>
      </c>
      <c r="L13" s="186" t="s">
        <v>303</v>
      </c>
    </row>
    <row r="14" spans="1:12">
      <c r="A14" s="150"/>
      <c r="B14" s="123" t="s">
        <v>282</v>
      </c>
      <c r="C14" s="12">
        <v>85</v>
      </c>
      <c r="D14" s="12">
        <v>46</v>
      </c>
      <c r="E14" s="12">
        <v>41</v>
      </c>
      <c r="F14" s="181">
        <v>810</v>
      </c>
      <c r="G14" s="182">
        <v>787</v>
      </c>
      <c r="H14" s="182">
        <v>612</v>
      </c>
      <c r="I14" s="182">
        <v>-5</v>
      </c>
      <c r="J14" s="187" t="s">
        <v>303</v>
      </c>
      <c r="K14" s="182">
        <v>-175</v>
      </c>
      <c r="L14" s="187" t="s">
        <v>303</v>
      </c>
    </row>
    <row r="15" spans="1:12">
      <c r="A15" s="150"/>
      <c r="B15" s="123" t="s">
        <v>283</v>
      </c>
      <c r="C15" s="12">
        <v>3023</v>
      </c>
      <c r="D15" s="12">
        <v>3126</v>
      </c>
      <c r="E15" s="12">
        <v>2532</v>
      </c>
      <c r="F15" s="181">
        <v>31951</v>
      </c>
      <c r="G15" s="182">
        <v>36753</v>
      </c>
      <c r="H15" s="182">
        <v>32575</v>
      </c>
      <c r="I15" s="182">
        <v>-594</v>
      </c>
      <c r="J15" s="187" t="s">
        <v>303</v>
      </c>
      <c r="K15" s="182">
        <v>-4178</v>
      </c>
      <c r="L15" s="187" t="s">
        <v>303</v>
      </c>
    </row>
    <row r="16" spans="1:12">
      <c r="A16" s="150"/>
      <c r="B16" s="123" t="s">
        <v>284</v>
      </c>
      <c r="C16" s="12">
        <v>289</v>
      </c>
      <c r="D16" s="12">
        <v>392</v>
      </c>
      <c r="E16" s="12">
        <v>250</v>
      </c>
      <c r="F16" s="181">
        <v>2513</v>
      </c>
      <c r="G16" s="182">
        <v>3383</v>
      </c>
      <c r="H16" s="182">
        <v>2930</v>
      </c>
      <c r="I16" s="182">
        <v>-142</v>
      </c>
      <c r="J16" s="187" t="s">
        <v>303</v>
      </c>
      <c r="K16" s="182">
        <v>-453</v>
      </c>
      <c r="L16" s="187" t="s">
        <v>303</v>
      </c>
    </row>
    <row r="17" spans="1:12">
      <c r="A17" s="150"/>
      <c r="B17" s="123" t="s">
        <v>285</v>
      </c>
      <c r="C17" s="12">
        <v>308</v>
      </c>
      <c r="D17" s="12">
        <v>295</v>
      </c>
      <c r="E17" s="12">
        <v>149</v>
      </c>
      <c r="F17" s="181">
        <v>2493</v>
      </c>
      <c r="G17" s="182">
        <v>2221</v>
      </c>
      <c r="H17" s="182">
        <v>1921</v>
      </c>
      <c r="I17" s="182">
        <v>-146</v>
      </c>
      <c r="J17" s="187" t="s">
        <v>303</v>
      </c>
      <c r="K17" s="182">
        <v>-300</v>
      </c>
      <c r="L17" s="187" t="s">
        <v>303</v>
      </c>
    </row>
    <row r="18" spans="1:12">
      <c r="A18" s="150"/>
      <c r="B18" s="123" t="s">
        <v>286</v>
      </c>
      <c r="C18" s="12">
        <v>2</v>
      </c>
      <c r="D18" s="12">
        <v>10</v>
      </c>
      <c r="E18" s="12">
        <v>1</v>
      </c>
      <c r="F18" s="181">
        <v>104</v>
      </c>
      <c r="G18" s="182">
        <v>205</v>
      </c>
      <c r="H18" s="182">
        <v>95</v>
      </c>
      <c r="I18" s="182">
        <v>-9</v>
      </c>
      <c r="J18" s="187" t="s">
        <v>303</v>
      </c>
      <c r="K18" s="182">
        <v>-110</v>
      </c>
      <c r="L18" s="187" t="s">
        <v>303</v>
      </c>
    </row>
    <row r="19" spans="1:12">
      <c r="A19" s="150"/>
      <c r="B19" s="123" t="s">
        <v>287</v>
      </c>
      <c r="C19" s="12">
        <v>98</v>
      </c>
      <c r="D19" s="12">
        <v>72</v>
      </c>
      <c r="E19" s="12">
        <v>65</v>
      </c>
      <c r="F19" s="181">
        <v>567</v>
      </c>
      <c r="G19" s="182">
        <v>911</v>
      </c>
      <c r="H19" s="182">
        <v>436</v>
      </c>
      <c r="I19" s="182">
        <v>-7</v>
      </c>
      <c r="J19" s="187" t="s">
        <v>303</v>
      </c>
      <c r="K19" s="182">
        <v>-475</v>
      </c>
      <c r="L19" s="187" t="s">
        <v>303</v>
      </c>
    </row>
    <row r="20" spans="1:12">
      <c r="A20" s="150"/>
      <c r="B20" s="123" t="s">
        <v>288</v>
      </c>
      <c r="C20" s="12">
        <v>15</v>
      </c>
      <c r="D20" s="12">
        <v>69</v>
      </c>
      <c r="E20" s="12">
        <v>22</v>
      </c>
      <c r="F20" s="181">
        <v>360</v>
      </c>
      <c r="G20" s="182">
        <v>557</v>
      </c>
      <c r="H20" s="182">
        <v>502</v>
      </c>
      <c r="I20" s="182">
        <v>-47</v>
      </c>
      <c r="J20" s="187" t="s">
        <v>303</v>
      </c>
      <c r="K20" s="182">
        <v>-55</v>
      </c>
      <c r="L20" s="187" t="s">
        <v>303</v>
      </c>
    </row>
    <row r="21" spans="1:12">
      <c r="A21" s="150"/>
      <c r="B21" s="123" t="s">
        <v>289</v>
      </c>
      <c r="C21" s="12">
        <v>137</v>
      </c>
      <c r="D21" s="12">
        <v>221</v>
      </c>
      <c r="E21" s="12">
        <v>136</v>
      </c>
      <c r="F21" s="181">
        <v>1048</v>
      </c>
      <c r="G21" s="182">
        <v>1337</v>
      </c>
      <c r="H21" s="182">
        <v>1099</v>
      </c>
      <c r="I21" s="182">
        <v>-85</v>
      </c>
      <c r="J21" s="187" t="s">
        <v>303</v>
      </c>
      <c r="K21" s="182">
        <v>-238</v>
      </c>
      <c r="L21" s="187" t="s">
        <v>303</v>
      </c>
    </row>
    <row r="22" spans="1:12">
      <c r="A22" s="150"/>
      <c r="B22" s="123" t="s">
        <v>290</v>
      </c>
      <c r="C22" s="12">
        <v>345</v>
      </c>
      <c r="D22" s="12">
        <v>472</v>
      </c>
      <c r="E22" s="12">
        <v>322</v>
      </c>
      <c r="F22" s="181">
        <v>3252</v>
      </c>
      <c r="G22" s="182">
        <v>3914</v>
      </c>
      <c r="H22" s="182">
        <v>3259</v>
      </c>
      <c r="I22" s="182">
        <v>-150</v>
      </c>
      <c r="J22" s="187" t="s">
        <v>303</v>
      </c>
      <c r="K22" s="182">
        <v>-655</v>
      </c>
      <c r="L22" s="187" t="s">
        <v>303</v>
      </c>
    </row>
    <row r="23" spans="1:12">
      <c r="A23" s="150"/>
      <c r="B23" s="123"/>
      <c r="C23" s="12"/>
      <c r="D23" s="12"/>
      <c r="E23" s="12"/>
      <c r="F23" s="181"/>
      <c r="G23" s="182"/>
      <c r="H23" s="182"/>
      <c r="I23" s="182"/>
      <c r="J23" s="14"/>
      <c r="K23" s="182"/>
      <c r="L23" s="14"/>
    </row>
    <row r="24" spans="1:12">
      <c r="A24" s="165" t="s">
        <v>291</v>
      </c>
      <c r="B24" s="166"/>
      <c r="C24" s="167">
        <v>923</v>
      </c>
      <c r="D24" s="167">
        <v>1024</v>
      </c>
      <c r="E24" s="167">
        <v>883</v>
      </c>
      <c r="F24" s="179">
        <v>10339</v>
      </c>
      <c r="G24" s="180">
        <v>10427</v>
      </c>
      <c r="H24" s="180">
        <v>8988</v>
      </c>
      <c r="I24" s="180">
        <v>-141</v>
      </c>
      <c r="J24" s="186" t="s">
        <v>303</v>
      </c>
      <c r="K24" s="180">
        <v>-1439</v>
      </c>
      <c r="L24" s="186" t="s">
        <v>303</v>
      </c>
    </row>
    <row r="25" spans="1:12">
      <c r="A25" s="150"/>
      <c r="B25" s="123" t="s">
        <v>292</v>
      </c>
      <c r="C25" s="12">
        <v>26</v>
      </c>
      <c r="D25" s="12">
        <v>18</v>
      </c>
      <c r="E25" s="12">
        <v>5</v>
      </c>
      <c r="F25" s="181">
        <v>203</v>
      </c>
      <c r="G25" s="182">
        <v>201</v>
      </c>
      <c r="H25" s="182">
        <v>60</v>
      </c>
      <c r="I25" s="182">
        <v>-13</v>
      </c>
      <c r="J25" s="187" t="s">
        <v>303</v>
      </c>
      <c r="K25" s="182">
        <v>-141</v>
      </c>
      <c r="L25" s="187" t="s">
        <v>303</v>
      </c>
    </row>
    <row r="26" spans="1:12">
      <c r="A26" s="150"/>
      <c r="B26" s="123" t="s">
        <v>293</v>
      </c>
      <c r="C26" s="12">
        <v>90</v>
      </c>
      <c r="D26" s="12">
        <v>97</v>
      </c>
      <c r="E26" s="12">
        <v>44</v>
      </c>
      <c r="F26" s="181">
        <v>558</v>
      </c>
      <c r="G26" s="182">
        <v>384</v>
      </c>
      <c r="H26" s="182">
        <v>402</v>
      </c>
      <c r="I26" s="182">
        <v>-53</v>
      </c>
      <c r="J26" s="187" t="s">
        <v>303</v>
      </c>
      <c r="K26" s="182">
        <v>18</v>
      </c>
      <c r="L26" s="187" t="s">
        <v>303</v>
      </c>
    </row>
    <row r="27" spans="1:12">
      <c r="A27" s="150"/>
      <c r="B27" s="123" t="s">
        <v>294</v>
      </c>
      <c r="C27" s="12">
        <v>7</v>
      </c>
      <c r="D27" s="12">
        <v>20</v>
      </c>
      <c r="E27" s="12">
        <v>24</v>
      </c>
      <c r="F27" s="181">
        <v>147</v>
      </c>
      <c r="G27" s="182">
        <v>190</v>
      </c>
      <c r="H27" s="182">
        <v>125</v>
      </c>
      <c r="I27" s="182">
        <v>4</v>
      </c>
      <c r="J27" s="187" t="s">
        <v>303</v>
      </c>
      <c r="K27" s="182">
        <v>-65</v>
      </c>
      <c r="L27" s="187" t="s">
        <v>303</v>
      </c>
    </row>
    <row r="28" spans="1:12">
      <c r="A28" s="150"/>
      <c r="B28" s="123" t="s">
        <v>295</v>
      </c>
      <c r="C28" s="12">
        <v>7</v>
      </c>
      <c r="D28" s="12">
        <v>-2</v>
      </c>
      <c r="E28" s="12">
        <v>-2</v>
      </c>
      <c r="F28" s="181">
        <v>74</v>
      </c>
      <c r="G28" s="182">
        <v>101</v>
      </c>
      <c r="H28" s="182">
        <v>80</v>
      </c>
      <c r="I28" s="182">
        <v>0</v>
      </c>
      <c r="J28" s="187" t="s">
        <v>303</v>
      </c>
      <c r="K28" s="182">
        <v>-21</v>
      </c>
      <c r="L28" s="187" t="s">
        <v>303</v>
      </c>
    </row>
    <row r="29" spans="1:12">
      <c r="A29" s="150"/>
      <c r="B29" s="123" t="s">
        <v>296</v>
      </c>
      <c r="C29" s="12">
        <v>556</v>
      </c>
      <c r="D29" s="12">
        <v>600</v>
      </c>
      <c r="E29" s="12">
        <v>521</v>
      </c>
      <c r="F29" s="181">
        <v>6833</v>
      </c>
      <c r="G29" s="182">
        <v>6741</v>
      </c>
      <c r="H29" s="182">
        <v>5767</v>
      </c>
      <c r="I29" s="182">
        <v>-79</v>
      </c>
      <c r="J29" s="187" t="s">
        <v>303</v>
      </c>
      <c r="K29" s="182">
        <v>-974</v>
      </c>
      <c r="L29" s="187" t="s">
        <v>303</v>
      </c>
    </row>
    <row r="30" spans="1:12">
      <c r="A30" s="150"/>
      <c r="B30" s="123" t="s">
        <v>297</v>
      </c>
      <c r="C30" s="12">
        <v>187</v>
      </c>
      <c r="D30" s="12">
        <v>199</v>
      </c>
      <c r="E30" s="12">
        <v>195</v>
      </c>
      <c r="F30" s="181">
        <v>1882</v>
      </c>
      <c r="G30" s="182">
        <v>2228</v>
      </c>
      <c r="H30" s="182">
        <v>1971</v>
      </c>
      <c r="I30" s="182">
        <v>-4</v>
      </c>
      <c r="J30" s="187" t="s">
        <v>303</v>
      </c>
      <c r="K30" s="182">
        <v>-257</v>
      </c>
      <c r="L30" s="187" t="s">
        <v>303</v>
      </c>
    </row>
    <row r="31" spans="1:12">
      <c r="A31" s="150"/>
      <c r="B31" s="123" t="s">
        <v>298</v>
      </c>
      <c r="C31" s="12">
        <v>50</v>
      </c>
      <c r="D31" s="12">
        <v>92</v>
      </c>
      <c r="E31" s="12">
        <v>96</v>
      </c>
      <c r="F31" s="181">
        <v>642</v>
      </c>
      <c r="G31" s="182">
        <v>582</v>
      </c>
      <c r="H31" s="182">
        <v>583</v>
      </c>
      <c r="I31" s="182">
        <v>4</v>
      </c>
      <c r="J31" s="187" t="s">
        <v>303</v>
      </c>
      <c r="K31" s="182">
        <v>1</v>
      </c>
      <c r="L31" s="187" t="s">
        <v>303</v>
      </c>
    </row>
    <row r="32" spans="1:12">
      <c r="A32" s="150"/>
      <c r="B32" s="123"/>
      <c r="C32" s="12"/>
      <c r="D32" s="12"/>
      <c r="E32" s="12"/>
      <c r="F32" s="181"/>
      <c r="G32" s="182"/>
      <c r="H32" s="182"/>
      <c r="I32" s="182"/>
      <c r="J32" s="14"/>
      <c r="K32" s="182"/>
      <c r="L32" s="14"/>
    </row>
    <row r="33" spans="1:12" ht="12" customHeight="1">
      <c r="A33" s="165" t="s">
        <v>299</v>
      </c>
      <c r="B33" s="166"/>
      <c r="C33" s="167">
        <v>1225</v>
      </c>
      <c r="D33" s="167">
        <v>820</v>
      </c>
      <c r="E33" s="167">
        <v>930</v>
      </c>
      <c r="F33" s="179">
        <v>15578</v>
      </c>
      <c r="G33" s="180">
        <v>11907</v>
      </c>
      <c r="H33" s="180">
        <v>11362</v>
      </c>
      <c r="I33" s="180">
        <v>110</v>
      </c>
      <c r="J33" s="186" t="s">
        <v>303</v>
      </c>
      <c r="K33" s="180">
        <v>-545</v>
      </c>
      <c r="L33" s="186" t="s">
        <v>303</v>
      </c>
    </row>
    <row r="34" spans="1:12">
      <c r="A34" s="165"/>
      <c r="B34" s="166"/>
      <c r="C34" s="167"/>
      <c r="D34" s="167"/>
      <c r="E34" s="167"/>
      <c r="F34" s="179"/>
      <c r="G34" s="180"/>
      <c r="H34" s="180"/>
      <c r="I34" s="180"/>
      <c r="J34" s="168"/>
      <c r="K34" s="180"/>
      <c r="L34" s="168"/>
    </row>
    <row r="35" spans="1:12">
      <c r="A35" s="174" t="s">
        <v>43</v>
      </c>
      <c r="B35" s="175"/>
      <c r="C35" s="183">
        <v>6450</v>
      </c>
      <c r="D35" s="183">
        <v>6547</v>
      </c>
      <c r="E35" s="183">
        <v>5331</v>
      </c>
      <c r="F35" s="184">
        <v>69015</v>
      </c>
      <c r="G35" s="185">
        <v>72402</v>
      </c>
      <c r="H35" s="185">
        <v>63779</v>
      </c>
      <c r="I35" s="185">
        <v>-1216</v>
      </c>
      <c r="J35" s="188" t="s">
        <v>303</v>
      </c>
      <c r="K35" s="185">
        <v>-8623</v>
      </c>
      <c r="L35" s="188" t="s">
        <v>303</v>
      </c>
    </row>
    <row r="36" spans="1:12">
      <c r="A36" s="169"/>
      <c r="B36" s="176"/>
      <c r="C36" s="171"/>
      <c r="D36" s="171"/>
      <c r="E36" s="171"/>
      <c r="F36" s="172"/>
      <c r="G36" s="173"/>
      <c r="H36" s="173"/>
      <c r="I36" s="173"/>
      <c r="J36" s="173"/>
      <c r="K36" s="173"/>
      <c r="L36" s="173"/>
    </row>
    <row r="37" spans="1:12">
      <c r="A37" s="194" t="str">
        <f>"1."</f>
        <v>1.</v>
      </c>
      <c r="B37" s="7" t="s">
        <v>251</v>
      </c>
    </row>
    <row r="38" spans="1:12">
      <c r="A38" s="108" t="str">
        <f>"2."</f>
        <v>2.</v>
      </c>
      <c r="B38" s="7" t="s">
        <v>304</v>
      </c>
    </row>
    <row r="39" spans="1:12">
      <c r="A39" s="108" t="str">
        <f>"3."</f>
        <v>3.</v>
      </c>
      <c r="B39" s="7" t="s">
        <v>305</v>
      </c>
    </row>
    <row r="40" spans="1:12">
      <c r="A40" s="108" t="str">
        <f>"4."</f>
        <v>4.</v>
      </c>
      <c r="B40" s="7" t="s">
        <v>306</v>
      </c>
    </row>
    <row r="42" spans="1:12">
      <c r="A42" s="17" t="s">
        <v>307</v>
      </c>
    </row>
    <row r="43" spans="1:12" s="164" customFormat="1">
      <c r="A43" s="108" t="s">
        <v>308</v>
      </c>
      <c r="B43" s="164" t="s">
        <v>309</v>
      </c>
    </row>
    <row r="45" spans="1:12">
      <c r="A45" s="193" t="s">
        <v>70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5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310</v>
      </c>
      <c r="B1" s="18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12.75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50" t="s">
        <v>201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11" customFormat="1" ht="15" customHeight="1">
      <c r="A4" s="251" t="s">
        <v>311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6.75" customHeight="1">
      <c r="A5" s="21"/>
      <c r="B5" s="21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/>
      <c r="B6" s="222"/>
      <c r="C6" s="24" t="s">
        <v>57</v>
      </c>
      <c r="D6" s="25"/>
      <c r="E6" s="26"/>
      <c r="F6" s="24" t="s">
        <v>58</v>
      </c>
      <c r="G6" s="25"/>
      <c r="H6" s="26"/>
      <c r="I6" s="197" t="s">
        <v>123</v>
      </c>
      <c r="J6" s="196"/>
      <c r="K6" s="196"/>
      <c r="L6" s="196"/>
    </row>
    <row r="7" spans="1:12" s="28" customFormat="1" ht="15" customHeight="1">
      <c r="A7" s="254"/>
      <c r="B7" s="223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23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24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12" customHeight="1">
      <c r="A10" s="32" t="s">
        <v>180</v>
      </c>
      <c r="B10" s="32"/>
      <c r="C10" s="95"/>
      <c r="D10" s="95"/>
      <c r="E10" s="95"/>
      <c r="F10" s="33"/>
      <c r="G10" s="201"/>
      <c r="H10" s="201"/>
      <c r="I10" s="202"/>
      <c r="J10" s="191"/>
      <c r="K10" s="191"/>
      <c r="L10" s="191"/>
    </row>
    <row r="11" spans="1:12" s="34" customFormat="1" ht="12" customHeight="1">
      <c r="A11" s="265" t="s">
        <v>312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s="34" customFormat="1" ht="12" customHeight="1">
      <c r="A12" s="53"/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4" customFormat="1" ht="12" customHeight="1">
      <c r="A13" s="53" t="s">
        <v>313</v>
      </c>
      <c r="B13" s="53"/>
      <c r="C13" s="38">
        <v>1304</v>
      </c>
      <c r="D13" s="38">
        <v>1254</v>
      </c>
      <c r="E13" s="38">
        <v>949</v>
      </c>
      <c r="F13" s="38">
        <v>15543</v>
      </c>
      <c r="G13" s="143">
        <v>16661</v>
      </c>
      <c r="H13" s="143">
        <v>13551</v>
      </c>
      <c r="I13" s="38">
        <v>-305</v>
      </c>
      <c r="J13" s="144">
        <v>-24.322169059011198</v>
      </c>
      <c r="K13" s="38">
        <v>-3110</v>
      </c>
      <c r="L13" s="144">
        <v>-18.666346557829701</v>
      </c>
    </row>
    <row r="14" spans="1:12" s="34" customFormat="1" ht="12" customHeight="1">
      <c r="A14" s="53" t="s">
        <v>314</v>
      </c>
      <c r="B14" s="53"/>
      <c r="C14" s="38">
        <v>3991</v>
      </c>
      <c r="D14" s="38">
        <v>4140</v>
      </c>
      <c r="E14" s="38">
        <v>4016</v>
      </c>
      <c r="F14" s="38">
        <v>26782</v>
      </c>
      <c r="G14" s="143">
        <v>24132</v>
      </c>
      <c r="H14" s="143">
        <v>23428</v>
      </c>
      <c r="I14" s="38">
        <v>-124</v>
      </c>
      <c r="J14" s="144">
        <v>-2.9951690821255998</v>
      </c>
      <c r="K14" s="38">
        <v>-704</v>
      </c>
      <c r="L14" s="144">
        <v>-2.9172882479695001</v>
      </c>
    </row>
    <row r="15" spans="1:12" s="34" customFormat="1" ht="12" customHeight="1">
      <c r="A15" s="53" t="s">
        <v>315</v>
      </c>
      <c r="B15" s="53"/>
      <c r="C15" s="38">
        <v>2876</v>
      </c>
      <c r="D15" s="38">
        <v>3202</v>
      </c>
      <c r="E15" s="38">
        <v>3325</v>
      </c>
      <c r="F15" s="38">
        <v>39384</v>
      </c>
      <c r="G15" s="143">
        <v>45397</v>
      </c>
      <c r="H15" s="143">
        <v>46524</v>
      </c>
      <c r="I15" s="38">
        <v>123</v>
      </c>
      <c r="J15" s="144">
        <v>3.8413491567770102</v>
      </c>
      <c r="K15" s="38">
        <v>1127</v>
      </c>
      <c r="L15" s="144">
        <v>2.4825428993105301</v>
      </c>
    </row>
    <row r="16" spans="1:12" s="34" customFormat="1" ht="12" customHeight="1">
      <c r="A16" s="53" t="s">
        <v>316</v>
      </c>
      <c r="B16" s="53"/>
      <c r="C16" s="38">
        <v>548</v>
      </c>
      <c r="D16" s="38">
        <v>593</v>
      </c>
      <c r="E16" s="38">
        <v>602</v>
      </c>
      <c r="F16" s="38">
        <v>6102</v>
      </c>
      <c r="G16" s="143">
        <v>6500</v>
      </c>
      <c r="H16" s="143">
        <v>6635</v>
      </c>
      <c r="I16" s="38">
        <v>9</v>
      </c>
      <c r="J16" s="144">
        <v>1.5177065767285001</v>
      </c>
      <c r="K16" s="38">
        <v>135</v>
      </c>
      <c r="L16" s="144">
        <v>2.0769230769230802</v>
      </c>
    </row>
    <row r="17" spans="1:12" s="34" customFormat="1" ht="12" customHeight="1">
      <c r="A17" s="53" t="s">
        <v>317</v>
      </c>
      <c r="B17" s="53"/>
      <c r="C17" s="38">
        <v>2871</v>
      </c>
      <c r="D17" s="38">
        <v>3155</v>
      </c>
      <c r="E17" s="38">
        <v>2899</v>
      </c>
      <c r="F17" s="38">
        <v>36459</v>
      </c>
      <c r="G17" s="143">
        <v>38740</v>
      </c>
      <c r="H17" s="143">
        <v>38195</v>
      </c>
      <c r="I17" s="38">
        <v>-256</v>
      </c>
      <c r="J17" s="144">
        <v>-8.1141045958795601</v>
      </c>
      <c r="K17" s="38">
        <v>-545</v>
      </c>
      <c r="L17" s="144">
        <v>-1.40681466184822</v>
      </c>
    </row>
    <row r="18" spans="1:12" s="34" customFormat="1" ht="12" customHeight="1">
      <c r="A18" s="53" t="s">
        <v>187</v>
      </c>
      <c r="B18" s="53"/>
      <c r="C18" s="38">
        <v>66</v>
      </c>
      <c r="D18" s="38">
        <v>46</v>
      </c>
      <c r="E18" s="38">
        <v>72</v>
      </c>
      <c r="F18" s="38">
        <v>725</v>
      </c>
      <c r="G18" s="143">
        <v>659</v>
      </c>
      <c r="H18" s="143">
        <v>676</v>
      </c>
      <c r="I18" s="38">
        <v>26</v>
      </c>
      <c r="J18" s="144">
        <v>56.521739130434803</v>
      </c>
      <c r="K18" s="38">
        <v>17</v>
      </c>
      <c r="L18" s="144">
        <v>2.57966616084977</v>
      </c>
    </row>
    <row r="19" spans="1:12" s="34" customFormat="1" ht="12.75" customHeight="1">
      <c r="A19" s="35" t="s">
        <v>43</v>
      </c>
      <c r="B19" s="35"/>
      <c r="C19" s="102">
        <v>11656</v>
      </c>
      <c r="D19" s="102">
        <v>12390</v>
      </c>
      <c r="E19" s="102">
        <v>11863</v>
      </c>
      <c r="F19" s="102">
        <v>124995</v>
      </c>
      <c r="G19" s="103">
        <v>132089</v>
      </c>
      <c r="H19" s="103">
        <v>129009</v>
      </c>
      <c r="I19" s="102">
        <v>-527</v>
      </c>
      <c r="J19" s="104">
        <v>-4.2534301856335803</v>
      </c>
      <c r="K19" s="102">
        <v>-3080</v>
      </c>
      <c r="L19" s="104">
        <v>-2.3317611610353599</v>
      </c>
    </row>
    <row r="20" spans="1:12" s="34" customFormat="1" ht="12" customHeight="1">
      <c r="A20" s="53"/>
      <c r="B20" s="53"/>
      <c r="C20" s="38"/>
      <c r="D20" s="38"/>
      <c r="E20" s="38"/>
      <c r="F20" s="38"/>
      <c r="G20" s="143"/>
      <c r="H20" s="143"/>
      <c r="I20" s="38"/>
      <c r="J20" s="144"/>
      <c r="K20" s="38"/>
      <c r="L20" s="144"/>
    </row>
    <row r="21" spans="1:12" s="34" customFormat="1" ht="12" customHeight="1">
      <c r="A21" s="265" t="s">
        <v>318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</row>
    <row r="22" spans="1:12" s="34" customFormat="1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4" customFormat="1" ht="12" customHeight="1">
      <c r="A23" s="53" t="s">
        <v>137</v>
      </c>
      <c r="B23" s="53"/>
      <c r="C23" s="38">
        <v>272</v>
      </c>
      <c r="D23" s="38">
        <v>225</v>
      </c>
      <c r="E23" s="38">
        <v>196</v>
      </c>
      <c r="F23" s="38">
        <v>3043</v>
      </c>
      <c r="G23" s="143">
        <v>3413</v>
      </c>
      <c r="H23" s="143">
        <v>2665</v>
      </c>
      <c r="I23" s="38">
        <v>-29</v>
      </c>
      <c r="J23" s="144">
        <v>-12.8888888888889</v>
      </c>
      <c r="K23" s="38">
        <v>-748</v>
      </c>
      <c r="L23" s="144">
        <v>-21.916202754175199</v>
      </c>
    </row>
    <row r="24" spans="1:12" s="34" customFormat="1" ht="12" customHeight="1">
      <c r="A24" s="53" t="s">
        <v>133</v>
      </c>
      <c r="B24" s="53"/>
      <c r="C24" s="38">
        <v>57</v>
      </c>
      <c r="D24" s="38">
        <v>90</v>
      </c>
      <c r="E24" s="38">
        <v>75</v>
      </c>
      <c r="F24" s="38">
        <v>1358</v>
      </c>
      <c r="G24" s="143">
        <v>1373</v>
      </c>
      <c r="H24" s="143">
        <v>1462</v>
      </c>
      <c r="I24" s="38">
        <v>-15</v>
      </c>
      <c r="J24" s="144">
        <v>-16.6666666666667</v>
      </c>
      <c r="K24" s="38">
        <v>89</v>
      </c>
      <c r="L24" s="144">
        <v>6.4821558630735598</v>
      </c>
    </row>
    <row r="25" spans="1:12" s="34" customFormat="1" ht="12" customHeight="1">
      <c r="A25" s="53" t="s">
        <v>139</v>
      </c>
      <c r="B25" s="53"/>
      <c r="C25" s="38">
        <v>96</v>
      </c>
      <c r="D25" s="38">
        <v>77</v>
      </c>
      <c r="E25" s="38">
        <v>73</v>
      </c>
      <c r="F25" s="38">
        <v>1141</v>
      </c>
      <c r="G25" s="143">
        <v>1254</v>
      </c>
      <c r="H25" s="143">
        <v>909</v>
      </c>
      <c r="I25" s="38">
        <v>-4</v>
      </c>
      <c r="J25" s="144">
        <v>-5.1948051948051903</v>
      </c>
      <c r="K25" s="38">
        <v>-345</v>
      </c>
      <c r="L25" s="144">
        <v>-27.511961722488</v>
      </c>
    </row>
    <row r="26" spans="1:12" s="34" customFormat="1" ht="12" customHeight="1">
      <c r="A26" s="53" t="s">
        <v>162</v>
      </c>
      <c r="B26" s="53"/>
      <c r="C26" s="38">
        <v>109</v>
      </c>
      <c r="D26" s="38">
        <v>67</v>
      </c>
      <c r="E26" s="38">
        <v>48</v>
      </c>
      <c r="F26" s="38">
        <v>1529</v>
      </c>
      <c r="G26" s="143">
        <v>1348</v>
      </c>
      <c r="H26" s="143">
        <v>878</v>
      </c>
      <c r="I26" s="38">
        <v>-19</v>
      </c>
      <c r="J26" s="144">
        <v>-28.358208955223901</v>
      </c>
      <c r="K26" s="38">
        <v>-470</v>
      </c>
      <c r="L26" s="144">
        <v>-34.866468842730001</v>
      </c>
    </row>
    <row r="27" spans="1:12" s="34" customFormat="1" ht="12" customHeight="1">
      <c r="A27" s="53" t="s">
        <v>144</v>
      </c>
      <c r="B27" s="53"/>
      <c r="C27" s="38">
        <v>82</v>
      </c>
      <c r="D27" s="38">
        <v>96</v>
      </c>
      <c r="E27" s="38">
        <v>44</v>
      </c>
      <c r="F27" s="38">
        <v>906</v>
      </c>
      <c r="G27" s="143">
        <v>1014</v>
      </c>
      <c r="H27" s="143">
        <v>601</v>
      </c>
      <c r="I27" s="38">
        <v>-52</v>
      </c>
      <c r="J27" s="144">
        <v>-54.1666666666667</v>
      </c>
      <c r="K27" s="38">
        <v>-413</v>
      </c>
      <c r="L27" s="144">
        <v>-40.7297830374754</v>
      </c>
    </row>
    <row r="28" spans="1:12" s="34" customFormat="1" ht="12" customHeight="1">
      <c r="A28" s="53"/>
      <c r="B28" s="53"/>
      <c r="C28" s="38"/>
      <c r="D28" s="38"/>
      <c r="E28" s="38"/>
      <c r="F28" s="38"/>
      <c r="G28" s="143"/>
      <c r="H28" s="143"/>
      <c r="I28" s="38"/>
      <c r="J28" s="144"/>
      <c r="K28" s="38"/>
      <c r="L28" s="144"/>
    </row>
    <row r="29" spans="1:12" s="34" customFormat="1" ht="12" customHeight="1">
      <c r="A29" s="265" t="s">
        <v>319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</row>
    <row r="30" spans="1:12" s="34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4" customFormat="1" ht="12" customHeight="1">
      <c r="A31" s="53" t="s">
        <v>139</v>
      </c>
      <c r="B31" s="53"/>
      <c r="C31" s="38">
        <v>884</v>
      </c>
      <c r="D31" s="38">
        <v>1044</v>
      </c>
      <c r="E31" s="38">
        <v>1148</v>
      </c>
      <c r="F31" s="38">
        <v>8756</v>
      </c>
      <c r="G31" s="143">
        <v>5931</v>
      </c>
      <c r="H31" s="143">
        <v>6034</v>
      </c>
      <c r="I31" s="38">
        <v>104</v>
      </c>
      <c r="J31" s="144">
        <v>9.9616858237547898</v>
      </c>
      <c r="K31" s="38">
        <v>103</v>
      </c>
      <c r="L31" s="144">
        <v>1.7366380037093201</v>
      </c>
    </row>
    <row r="32" spans="1:12" s="34" customFormat="1" ht="12" customHeight="1">
      <c r="A32" s="53" t="s">
        <v>137</v>
      </c>
      <c r="B32" s="53"/>
      <c r="C32" s="38">
        <v>1237</v>
      </c>
      <c r="D32" s="38">
        <v>1039</v>
      </c>
      <c r="E32" s="38">
        <v>765</v>
      </c>
      <c r="F32" s="38">
        <v>5804</v>
      </c>
      <c r="G32" s="143">
        <v>5424</v>
      </c>
      <c r="H32" s="143">
        <v>4522</v>
      </c>
      <c r="I32" s="38">
        <v>-274</v>
      </c>
      <c r="J32" s="144">
        <v>-26.3715110683349</v>
      </c>
      <c r="K32" s="38">
        <v>-902</v>
      </c>
      <c r="L32" s="144">
        <v>-16.6297935103245</v>
      </c>
    </row>
    <row r="33" spans="1:12" s="34" customFormat="1" ht="12" customHeight="1">
      <c r="A33" s="53" t="s">
        <v>144</v>
      </c>
      <c r="B33" s="53"/>
      <c r="C33" s="38">
        <v>171</v>
      </c>
      <c r="D33" s="38">
        <v>202</v>
      </c>
      <c r="E33" s="38">
        <v>155</v>
      </c>
      <c r="F33" s="38">
        <v>1996</v>
      </c>
      <c r="G33" s="143">
        <v>1536</v>
      </c>
      <c r="H33" s="143">
        <v>1395</v>
      </c>
      <c r="I33" s="38">
        <v>-47</v>
      </c>
      <c r="J33" s="144">
        <v>-23.2673267326733</v>
      </c>
      <c r="K33" s="38">
        <v>-141</v>
      </c>
      <c r="L33" s="144">
        <v>-9.1796875</v>
      </c>
    </row>
    <row r="34" spans="1:12" s="34" customFormat="1" ht="12" customHeight="1">
      <c r="A34" s="53" t="s">
        <v>170</v>
      </c>
      <c r="B34" s="53"/>
      <c r="C34" s="38">
        <v>104</v>
      </c>
      <c r="D34" s="38">
        <v>87</v>
      </c>
      <c r="E34" s="38">
        <v>146</v>
      </c>
      <c r="F34" s="38">
        <v>734</v>
      </c>
      <c r="G34" s="143">
        <v>1197</v>
      </c>
      <c r="H34" s="143">
        <v>1322</v>
      </c>
      <c r="I34" s="38">
        <v>59</v>
      </c>
      <c r="J34" s="144">
        <v>67.816091954022994</v>
      </c>
      <c r="K34" s="38">
        <v>125</v>
      </c>
      <c r="L34" s="144">
        <v>10.4427736006683</v>
      </c>
    </row>
    <row r="35" spans="1:12" s="34" customFormat="1" ht="12" customHeight="1">
      <c r="A35" s="53" t="s">
        <v>142</v>
      </c>
      <c r="B35" s="53"/>
      <c r="C35" s="38">
        <v>82</v>
      </c>
      <c r="D35" s="38">
        <v>84</v>
      </c>
      <c r="E35" s="38">
        <v>100</v>
      </c>
      <c r="F35" s="38">
        <v>643</v>
      </c>
      <c r="G35" s="143">
        <v>737</v>
      </c>
      <c r="H35" s="143">
        <v>737</v>
      </c>
      <c r="I35" s="38">
        <v>16</v>
      </c>
      <c r="J35" s="144">
        <v>19.047619047619001</v>
      </c>
      <c r="K35" s="38">
        <v>0</v>
      </c>
      <c r="L35" s="144">
        <v>0</v>
      </c>
    </row>
    <row r="36" spans="1:12" s="34" customFormat="1" ht="12" customHeight="1">
      <c r="A36" s="53" t="s">
        <v>143</v>
      </c>
      <c r="B36" s="53"/>
      <c r="C36" s="38">
        <v>166</v>
      </c>
      <c r="D36" s="38">
        <v>161</v>
      </c>
      <c r="E36" s="38">
        <v>202</v>
      </c>
      <c r="F36" s="38">
        <v>589</v>
      </c>
      <c r="G36" s="143">
        <v>578</v>
      </c>
      <c r="H36" s="143">
        <v>631</v>
      </c>
      <c r="I36" s="38">
        <v>41</v>
      </c>
      <c r="J36" s="144">
        <v>25.4658385093168</v>
      </c>
      <c r="K36" s="38">
        <v>53</v>
      </c>
      <c r="L36" s="144">
        <v>9.1695501730103803</v>
      </c>
    </row>
    <row r="37" spans="1:12" s="34" customFormat="1" ht="12" customHeight="1">
      <c r="A37" s="53" t="s">
        <v>148</v>
      </c>
      <c r="B37" s="53"/>
      <c r="C37" s="38">
        <v>94</v>
      </c>
      <c r="D37" s="38">
        <v>115</v>
      </c>
      <c r="E37" s="38">
        <v>83</v>
      </c>
      <c r="F37" s="38">
        <v>463</v>
      </c>
      <c r="G37" s="143">
        <v>613</v>
      </c>
      <c r="H37" s="143">
        <v>585</v>
      </c>
      <c r="I37" s="38">
        <v>-32</v>
      </c>
      <c r="J37" s="144">
        <v>-27.826086956521699</v>
      </c>
      <c r="K37" s="38">
        <v>-28</v>
      </c>
      <c r="L37" s="144">
        <v>-4.5676998368678596</v>
      </c>
    </row>
    <row r="38" spans="1:12" s="34" customFormat="1" ht="12" customHeight="1">
      <c r="A38" s="53" t="s">
        <v>198</v>
      </c>
      <c r="B38" s="53"/>
      <c r="C38" s="38">
        <v>48</v>
      </c>
      <c r="D38" s="38">
        <v>78</v>
      </c>
      <c r="E38" s="38">
        <v>71</v>
      </c>
      <c r="F38" s="38">
        <v>506</v>
      </c>
      <c r="G38" s="143">
        <v>504</v>
      </c>
      <c r="H38" s="143">
        <v>527</v>
      </c>
      <c r="I38" s="38">
        <v>-7</v>
      </c>
      <c r="J38" s="144">
        <v>-8.9743589743589691</v>
      </c>
      <c r="K38" s="38">
        <v>23</v>
      </c>
      <c r="L38" s="144">
        <v>4.5634920634920597</v>
      </c>
    </row>
    <row r="39" spans="1:12" s="34" customFormat="1" ht="12" customHeight="1">
      <c r="A39" s="53" t="s">
        <v>141</v>
      </c>
      <c r="B39" s="53"/>
      <c r="C39" s="38">
        <v>48</v>
      </c>
      <c r="D39" s="38">
        <v>51</v>
      </c>
      <c r="E39" s="38">
        <v>48</v>
      </c>
      <c r="F39" s="38">
        <v>557</v>
      </c>
      <c r="G39" s="143">
        <v>562</v>
      </c>
      <c r="H39" s="143">
        <v>510</v>
      </c>
      <c r="I39" s="38">
        <v>-3</v>
      </c>
      <c r="J39" s="144">
        <v>-5.8823529411764701</v>
      </c>
      <c r="K39" s="38">
        <v>-52</v>
      </c>
      <c r="L39" s="144">
        <v>-9.2526690391459105</v>
      </c>
    </row>
    <row r="40" spans="1:12" s="34" customFormat="1" ht="12" customHeight="1">
      <c r="A40" s="53"/>
      <c r="B40" s="53"/>
      <c r="C40" s="38"/>
      <c r="D40" s="38"/>
      <c r="E40" s="38"/>
      <c r="F40" s="38"/>
      <c r="G40" s="143"/>
      <c r="H40" s="143"/>
      <c r="I40" s="38"/>
      <c r="J40" s="144"/>
      <c r="K40" s="38"/>
      <c r="L40" s="144"/>
    </row>
    <row r="41" spans="1:12" s="34" customFormat="1" ht="12" customHeight="1">
      <c r="A41" s="265" t="s">
        <v>320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</row>
    <row r="42" spans="1:12" s="34" customFormat="1" ht="12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4" customFormat="1" ht="12" customHeight="1">
      <c r="A43" s="53" t="s">
        <v>162</v>
      </c>
      <c r="B43" s="53"/>
      <c r="C43" s="38">
        <v>401</v>
      </c>
      <c r="D43" s="38">
        <v>458</v>
      </c>
      <c r="E43" s="38">
        <v>403</v>
      </c>
      <c r="F43" s="38">
        <v>6525</v>
      </c>
      <c r="G43" s="143">
        <v>7516</v>
      </c>
      <c r="H43" s="143">
        <v>7219</v>
      </c>
      <c r="I43" s="38">
        <v>-55</v>
      </c>
      <c r="J43" s="144">
        <v>-12.0087336244541</v>
      </c>
      <c r="K43" s="38">
        <v>-297</v>
      </c>
      <c r="L43" s="144">
        <v>-3.9515699840340601</v>
      </c>
    </row>
    <row r="44" spans="1:12" s="34" customFormat="1" ht="12" customHeight="1">
      <c r="A44" s="53" t="s">
        <v>153</v>
      </c>
      <c r="B44" s="53"/>
      <c r="C44" s="38">
        <v>122</v>
      </c>
      <c r="D44" s="38">
        <v>116</v>
      </c>
      <c r="E44" s="38">
        <v>94</v>
      </c>
      <c r="F44" s="38">
        <v>3571</v>
      </c>
      <c r="G44" s="143">
        <v>4016</v>
      </c>
      <c r="H44" s="143">
        <v>3853</v>
      </c>
      <c r="I44" s="38">
        <v>-22</v>
      </c>
      <c r="J44" s="144">
        <v>-18.965517241379299</v>
      </c>
      <c r="K44" s="38">
        <v>-163</v>
      </c>
      <c r="L44" s="144">
        <v>-4.0587649402390404</v>
      </c>
    </row>
    <row r="45" spans="1:12" s="34" customFormat="1" ht="12" customHeight="1">
      <c r="A45" s="53" t="s">
        <v>154</v>
      </c>
      <c r="B45" s="53"/>
      <c r="C45" s="38">
        <v>402</v>
      </c>
      <c r="D45" s="38">
        <v>391</v>
      </c>
      <c r="E45" s="38">
        <v>272</v>
      </c>
      <c r="F45" s="38">
        <v>3244</v>
      </c>
      <c r="G45" s="143">
        <v>3697</v>
      </c>
      <c r="H45" s="143">
        <v>3281</v>
      </c>
      <c r="I45" s="38">
        <v>-119</v>
      </c>
      <c r="J45" s="144">
        <v>-30.434782608695699</v>
      </c>
      <c r="K45" s="38">
        <v>-416</v>
      </c>
      <c r="L45" s="144">
        <v>-11.2523667838788</v>
      </c>
    </row>
    <row r="46" spans="1:12" s="34" customFormat="1" ht="12" customHeight="1">
      <c r="A46" s="53" t="s">
        <v>128</v>
      </c>
      <c r="B46" s="53"/>
      <c r="C46" s="38">
        <v>175</v>
      </c>
      <c r="D46" s="38">
        <v>177</v>
      </c>
      <c r="E46" s="38">
        <v>202</v>
      </c>
      <c r="F46" s="38">
        <v>3195</v>
      </c>
      <c r="G46" s="143">
        <v>3561</v>
      </c>
      <c r="H46" s="143">
        <v>3252</v>
      </c>
      <c r="I46" s="38">
        <v>25</v>
      </c>
      <c r="J46" s="144">
        <v>14.1242937853107</v>
      </c>
      <c r="K46" s="38">
        <v>-309</v>
      </c>
      <c r="L46" s="144">
        <v>-8.6773378264532397</v>
      </c>
    </row>
    <row r="47" spans="1:12" s="34" customFormat="1" ht="12" customHeight="1">
      <c r="A47" s="53" t="s">
        <v>170</v>
      </c>
      <c r="B47" s="53"/>
      <c r="C47" s="38">
        <v>199</v>
      </c>
      <c r="D47" s="38">
        <v>244</v>
      </c>
      <c r="E47" s="38">
        <v>320</v>
      </c>
      <c r="F47" s="38">
        <v>1609</v>
      </c>
      <c r="G47" s="143">
        <v>2498</v>
      </c>
      <c r="H47" s="143">
        <v>2784</v>
      </c>
      <c r="I47" s="38">
        <v>76</v>
      </c>
      <c r="J47" s="144">
        <v>31.1475409836066</v>
      </c>
      <c r="K47" s="38">
        <v>286</v>
      </c>
      <c r="L47" s="144">
        <v>11.449159327462</v>
      </c>
    </row>
    <row r="48" spans="1:12" s="34" customFormat="1" ht="12" customHeight="1">
      <c r="A48" s="53" t="s">
        <v>144</v>
      </c>
      <c r="B48" s="53"/>
      <c r="C48" s="38">
        <v>185</v>
      </c>
      <c r="D48" s="38">
        <v>238</v>
      </c>
      <c r="E48" s="38">
        <v>224</v>
      </c>
      <c r="F48" s="38">
        <v>1877</v>
      </c>
      <c r="G48" s="143">
        <v>2193</v>
      </c>
      <c r="H48" s="143">
        <v>2535</v>
      </c>
      <c r="I48" s="38">
        <v>-14</v>
      </c>
      <c r="J48" s="144">
        <v>-5.8823529411764701</v>
      </c>
      <c r="K48" s="38">
        <v>342</v>
      </c>
      <c r="L48" s="144">
        <v>15.595075239398099</v>
      </c>
    </row>
    <row r="49" spans="1:12" s="34" customFormat="1" ht="12" customHeight="1">
      <c r="A49" s="53" t="s">
        <v>168</v>
      </c>
      <c r="B49" s="53"/>
      <c r="C49" s="38">
        <v>130</v>
      </c>
      <c r="D49" s="38">
        <v>225</v>
      </c>
      <c r="E49" s="38">
        <v>206</v>
      </c>
      <c r="F49" s="38">
        <v>2094</v>
      </c>
      <c r="G49" s="143">
        <v>2405</v>
      </c>
      <c r="H49" s="143">
        <v>2488</v>
      </c>
      <c r="I49" s="38">
        <v>-19</v>
      </c>
      <c r="J49" s="144">
        <v>-8.4444444444444393</v>
      </c>
      <c r="K49" s="38">
        <v>83</v>
      </c>
      <c r="L49" s="144">
        <v>3.4511434511434498</v>
      </c>
    </row>
    <row r="50" spans="1:12" s="34" customFormat="1" ht="12" customHeight="1">
      <c r="A50" s="53" t="s">
        <v>137</v>
      </c>
      <c r="B50" s="53"/>
      <c r="C50" s="38">
        <v>188</v>
      </c>
      <c r="D50" s="38">
        <v>151</v>
      </c>
      <c r="E50" s="38">
        <v>211</v>
      </c>
      <c r="F50" s="38">
        <v>1741</v>
      </c>
      <c r="G50" s="143">
        <v>1835</v>
      </c>
      <c r="H50" s="143">
        <v>2354</v>
      </c>
      <c r="I50" s="38">
        <v>60</v>
      </c>
      <c r="J50" s="144">
        <v>39.735099337748302</v>
      </c>
      <c r="K50" s="38">
        <v>519</v>
      </c>
      <c r="L50" s="144">
        <v>28.283378746594</v>
      </c>
    </row>
    <row r="51" spans="1:12" s="34" customFormat="1" ht="12" customHeight="1">
      <c r="A51" s="53" t="s">
        <v>166</v>
      </c>
      <c r="B51" s="53"/>
      <c r="C51" s="38">
        <v>70</v>
      </c>
      <c r="D51" s="38">
        <v>94</v>
      </c>
      <c r="E51" s="38">
        <v>98</v>
      </c>
      <c r="F51" s="38">
        <v>1469</v>
      </c>
      <c r="G51" s="143">
        <v>1458</v>
      </c>
      <c r="H51" s="143">
        <v>1558</v>
      </c>
      <c r="I51" s="38">
        <v>4</v>
      </c>
      <c r="J51" s="144">
        <v>4.2553191489361701</v>
      </c>
      <c r="K51" s="38">
        <v>100</v>
      </c>
      <c r="L51" s="144">
        <v>6.8587105624142701</v>
      </c>
    </row>
    <row r="52" spans="1:12" s="34" customFormat="1" ht="12" customHeight="1">
      <c r="A52" s="53" t="s">
        <v>142</v>
      </c>
      <c r="B52" s="53"/>
      <c r="C52" s="38">
        <v>123</v>
      </c>
      <c r="D52" s="38">
        <v>126</v>
      </c>
      <c r="E52" s="38">
        <v>118</v>
      </c>
      <c r="F52" s="38">
        <v>745</v>
      </c>
      <c r="G52" s="143">
        <v>1300</v>
      </c>
      <c r="H52" s="143">
        <v>1438</v>
      </c>
      <c r="I52" s="38">
        <v>-8</v>
      </c>
      <c r="J52" s="144">
        <v>-6.3492063492063497</v>
      </c>
      <c r="K52" s="38">
        <v>138</v>
      </c>
      <c r="L52" s="144">
        <v>10.615384615384601</v>
      </c>
    </row>
    <row r="53" spans="1:12" s="34" customFormat="1" ht="12" customHeight="1">
      <c r="A53" s="53" t="s">
        <v>141</v>
      </c>
      <c r="B53" s="53"/>
      <c r="C53" s="38">
        <v>89</v>
      </c>
      <c r="D53" s="38">
        <v>92</v>
      </c>
      <c r="E53" s="38">
        <v>104</v>
      </c>
      <c r="F53" s="38">
        <v>1274</v>
      </c>
      <c r="G53" s="143">
        <v>1408</v>
      </c>
      <c r="H53" s="143">
        <v>1342</v>
      </c>
      <c r="I53" s="38">
        <v>12</v>
      </c>
      <c r="J53" s="144">
        <v>13.0434782608696</v>
      </c>
      <c r="K53" s="38">
        <v>-66</v>
      </c>
      <c r="L53" s="144">
        <v>-4.6875</v>
      </c>
    </row>
    <row r="54" spans="1:12" s="34" customFormat="1" ht="12" customHeight="1">
      <c r="A54" s="53" t="s">
        <v>139</v>
      </c>
      <c r="B54" s="53"/>
      <c r="C54" s="38">
        <v>96</v>
      </c>
      <c r="D54" s="38">
        <v>95</v>
      </c>
      <c r="E54" s="38">
        <v>128</v>
      </c>
      <c r="F54" s="38">
        <v>1146</v>
      </c>
      <c r="G54" s="143">
        <v>969</v>
      </c>
      <c r="H54" s="143">
        <v>1151</v>
      </c>
      <c r="I54" s="38">
        <v>33</v>
      </c>
      <c r="J54" s="144">
        <v>34.7368421052632</v>
      </c>
      <c r="K54" s="38">
        <v>182</v>
      </c>
      <c r="L54" s="144">
        <v>18.782249742002101</v>
      </c>
    </row>
    <row r="55" spans="1:12" s="34" customFormat="1" ht="12" customHeight="1">
      <c r="A55" s="53" t="s">
        <v>155</v>
      </c>
      <c r="B55" s="53"/>
      <c r="C55" s="38">
        <v>63</v>
      </c>
      <c r="D55" s="38">
        <v>55</v>
      </c>
      <c r="E55" s="38">
        <v>85</v>
      </c>
      <c r="F55" s="38">
        <v>816</v>
      </c>
      <c r="G55" s="143">
        <v>918</v>
      </c>
      <c r="H55" s="143">
        <v>869</v>
      </c>
      <c r="I55" s="38">
        <v>30</v>
      </c>
      <c r="J55" s="144">
        <v>54.545454545454497</v>
      </c>
      <c r="K55" s="38">
        <v>-49</v>
      </c>
      <c r="L55" s="144">
        <v>-5.3376906318082797</v>
      </c>
    </row>
    <row r="56" spans="1:12" s="34" customFormat="1" ht="12" customHeight="1">
      <c r="A56" s="53" t="s">
        <v>164</v>
      </c>
      <c r="B56" s="53"/>
      <c r="C56" s="38">
        <v>26</v>
      </c>
      <c r="D56" s="38">
        <v>31</v>
      </c>
      <c r="E56" s="38">
        <v>57</v>
      </c>
      <c r="F56" s="38">
        <v>866</v>
      </c>
      <c r="G56" s="143">
        <v>760</v>
      </c>
      <c r="H56" s="143">
        <v>789</v>
      </c>
      <c r="I56" s="38">
        <v>26</v>
      </c>
      <c r="J56" s="144">
        <v>83.870967741935502</v>
      </c>
      <c r="K56" s="38">
        <v>29</v>
      </c>
      <c r="L56" s="144">
        <v>3.8157894736842102</v>
      </c>
    </row>
    <row r="57" spans="1:12" s="34" customFormat="1" ht="12" customHeight="1">
      <c r="A57" s="53" t="s">
        <v>203</v>
      </c>
      <c r="B57" s="53"/>
      <c r="C57" s="38">
        <v>23</v>
      </c>
      <c r="D57" s="38">
        <v>11</v>
      </c>
      <c r="E57" s="38">
        <v>9</v>
      </c>
      <c r="F57" s="38">
        <v>693</v>
      </c>
      <c r="G57" s="143">
        <v>687</v>
      </c>
      <c r="H57" s="143">
        <v>686</v>
      </c>
      <c r="I57" s="38">
        <v>-2</v>
      </c>
      <c r="J57" s="144">
        <v>-18.181818181818201</v>
      </c>
      <c r="K57" s="38">
        <v>-1</v>
      </c>
      <c r="L57" s="144">
        <v>-0.14556040756914099</v>
      </c>
    </row>
    <row r="58" spans="1:12" s="34" customFormat="1" ht="12" customHeight="1">
      <c r="A58" s="53" t="s">
        <v>130</v>
      </c>
      <c r="B58" s="53"/>
      <c r="C58" s="38">
        <v>72</v>
      </c>
      <c r="D58" s="38">
        <v>57</v>
      </c>
      <c r="E58" s="38">
        <v>54</v>
      </c>
      <c r="F58" s="38">
        <v>569</v>
      </c>
      <c r="G58" s="143">
        <v>683</v>
      </c>
      <c r="H58" s="143">
        <v>598</v>
      </c>
      <c r="I58" s="38">
        <v>-3</v>
      </c>
      <c r="J58" s="144">
        <v>-5.2631578947368398</v>
      </c>
      <c r="K58" s="38">
        <v>-85</v>
      </c>
      <c r="L58" s="144">
        <v>-12.445095168374801</v>
      </c>
    </row>
    <row r="59" spans="1:12" s="34" customFormat="1" ht="12" customHeight="1">
      <c r="A59" s="53" t="s">
        <v>167</v>
      </c>
      <c r="B59" s="53"/>
      <c r="C59" s="38">
        <v>27</v>
      </c>
      <c r="D59" s="38">
        <v>17</v>
      </c>
      <c r="E59" s="38">
        <v>26</v>
      </c>
      <c r="F59" s="38">
        <v>615</v>
      </c>
      <c r="G59" s="143">
        <v>588</v>
      </c>
      <c r="H59" s="143">
        <v>593</v>
      </c>
      <c r="I59" s="38">
        <v>9</v>
      </c>
      <c r="J59" s="144">
        <v>52.941176470588204</v>
      </c>
      <c r="K59" s="38">
        <v>5</v>
      </c>
      <c r="L59" s="144">
        <v>0.85034013605442205</v>
      </c>
    </row>
    <row r="60" spans="1:12" s="34" customFormat="1" ht="12" customHeight="1">
      <c r="A60" s="198"/>
      <c r="B60" s="198"/>
      <c r="C60" s="105"/>
      <c r="D60" s="105"/>
      <c r="E60" s="105"/>
      <c r="F60" s="105"/>
      <c r="G60" s="103"/>
      <c r="H60" s="103"/>
      <c r="I60" s="102"/>
      <c r="J60" s="106"/>
      <c r="K60" s="102"/>
      <c r="L60" s="106"/>
    </row>
    <row r="61" spans="1:12" s="34" customFormat="1" ht="12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s="34" customFormat="1" ht="12" customHeight="1">
      <c r="A62" s="199" t="str">
        <f>"1."</f>
        <v>1.</v>
      </c>
      <c r="B62" s="191" t="s">
        <v>321</v>
      </c>
      <c r="C62" s="200"/>
      <c r="D62" s="200"/>
      <c r="E62" s="200"/>
      <c r="F62" s="200"/>
      <c r="G62" s="191"/>
      <c r="H62" s="191"/>
      <c r="I62" s="191"/>
      <c r="J62" s="191"/>
      <c r="K62" s="191"/>
      <c r="L62" s="191"/>
    </row>
    <row r="63" spans="1:12" s="34" customFormat="1" ht="12" customHeight="1">
      <c r="A63" s="199" t="str">
        <f>"2."</f>
        <v>2.</v>
      </c>
      <c r="B63" s="191" t="s">
        <v>322</v>
      </c>
      <c r="C63" s="39"/>
      <c r="D63" s="39"/>
      <c r="E63" s="39"/>
      <c r="F63" s="39"/>
      <c r="G63" s="191"/>
      <c r="H63" s="191"/>
      <c r="I63" s="191"/>
      <c r="J63" s="191"/>
      <c r="K63" s="191"/>
      <c r="L63" s="191"/>
    </row>
    <row r="64" spans="1:12" s="34" customFormat="1" ht="12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</row>
    <row r="65" spans="1:1">
      <c r="A65" s="193" t="s">
        <v>70</v>
      </c>
    </row>
  </sheetData>
  <mergeCells count="13">
    <mergeCell ref="A11:L11"/>
    <mergeCell ref="A21:L21"/>
    <mergeCell ref="A29:L29"/>
    <mergeCell ref="A41:L4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/>
  </sheetViews>
  <sheetFormatPr defaultRowHeight="11.2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32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32" t="s">
        <v>33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99" customFormat="1" ht="15" customHeight="1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5" customHeight="1">
      <c r="A5" s="240" t="s">
        <v>35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7" spans="1:11" ht="15" customHeight="1">
      <c r="A7" s="236" t="s">
        <v>36</v>
      </c>
      <c r="B7" s="237"/>
      <c r="C7" s="233" t="s">
        <v>37</v>
      </c>
      <c r="D7" s="234"/>
      <c r="E7" s="234"/>
      <c r="F7" s="235"/>
      <c r="G7" s="233" t="s">
        <v>38</v>
      </c>
      <c r="H7" s="234"/>
      <c r="I7" s="234"/>
      <c r="J7" s="235"/>
      <c r="K7" s="241" t="s">
        <v>39</v>
      </c>
    </row>
    <row r="8" spans="1:11" ht="39.75" customHeight="1">
      <c r="A8" s="238"/>
      <c r="B8" s="239"/>
      <c r="C8" s="85" t="s">
        <v>40</v>
      </c>
      <c r="D8" s="85" t="s">
        <v>41</v>
      </c>
      <c r="E8" s="85" t="s">
        <v>42</v>
      </c>
      <c r="F8" s="85" t="s">
        <v>43</v>
      </c>
      <c r="G8" s="85" t="s">
        <v>44</v>
      </c>
      <c r="H8" s="85" t="s">
        <v>45</v>
      </c>
      <c r="I8" s="85" t="s">
        <v>46</v>
      </c>
      <c r="J8" s="85" t="s">
        <v>43</v>
      </c>
      <c r="K8" s="242"/>
    </row>
    <row r="9" spans="1:11" s="99" customFormat="1" ht="12" customHeight="1">
      <c r="A9" s="155" t="s">
        <v>47</v>
      </c>
      <c r="B9" s="156"/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3" t="s">
        <v>56</v>
      </c>
    </row>
    <row r="11" spans="1:11">
      <c r="A11" s="3" t="s">
        <v>57</v>
      </c>
    </row>
    <row r="12" spans="1:11">
      <c r="B12" s="4">
        <v>2008</v>
      </c>
      <c r="C12" s="8">
        <v>175738</v>
      </c>
      <c r="D12" s="8">
        <v>208381</v>
      </c>
      <c r="E12" s="8">
        <v>7993</v>
      </c>
      <c r="F12" s="8">
        <v>392112</v>
      </c>
      <c r="G12" s="8">
        <v>167148</v>
      </c>
      <c r="H12" s="8">
        <v>202166</v>
      </c>
      <c r="I12" s="8">
        <v>7297</v>
      </c>
      <c r="J12" s="8">
        <v>376611</v>
      </c>
      <c r="K12" s="8">
        <v>696</v>
      </c>
    </row>
    <row r="13" spans="1:11">
      <c r="B13" s="4">
        <v>2009</v>
      </c>
      <c r="C13" s="8">
        <v>176198</v>
      </c>
      <c r="D13" s="8">
        <v>206275</v>
      </c>
      <c r="E13" s="8">
        <v>8101</v>
      </c>
      <c r="F13" s="8">
        <v>390574</v>
      </c>
      <c r="G13" s="8">
        <v>169281</v>
      </c>
      <c r="H13" s="8">
        <v>198367</v>
      </c>
      <c r="I13" s="8">
        <v>5432</v>
      </c>
      <c r="J13" s="8">
        <v>373080</v>
      </c>
      <c r="K13" s="8">
        <v>2669</v>
      </c>
    </row>
    <row r="14" spans="1:11">
      <c r="B14" s="4">
        <v>2010</v>
      </c>
      <c r="C14" s="8">
        <v>182904</v>
      </c>
      <c r="D14" s="8">
        <v>219688</v>
      </c>
      <c r="E14" s="8">
        <v>7685</v>
      </c>
      <c r="F14" s="8">
        <v>410277</v>
      </c>
      <c r="G14" s="8">
        <v>178963</v>
      </c>
      <c r="H14" s="8">
        <v>207992</v>
      </c>
      <c r="I14" s="8">
        <v>6299</v>
      </c>
      <c r="J14" s="8">
        <v>393254</v>
      </c>
      <c r="K14" s="8">
        <v>1386</v>
      </c>
    </row>
    <row r="15" spans="1:11">
      <c r="B15" s="4">
        <v>2011</v>
      </c>
      <c r="C15" s="8">
        <v>176084</v>
      </c>
      <c r="D15" s="8">
        <v>227214</v>
      </c>
      <c r="E15" s="8">
        <v>8314</v>
      </c>
      <c r="F15" s="8">
        <v>411612</v>
      </c>
      <c r="G15" s="8">
        <v>173471</v>
      </c>
      <c r="H15" s="8">
        <v>231600</v>
      </c>
      <c r="I15" s="8">
        <v>7928</v>
      </c>
      <c r="J15" s="8">
        <v>412999</v>
      </c>
      <c r="K15" s="8">
        <v>386</v>
      </c>
    </row>
    <row r="16" spans="1:11">
      <c r="B16" s="4">
        <v>2012</v>
      </c>
      <c r="C16" s="8">
        <v>173539</v>
      </c>
      <c r="D16" s="8">
        <v>246907</v>
      </c>
      <c r="E16" s="8">
        <v>7588</v>
      </c>
      <c r="F16" s="8">
        <v>428034</v>
      </c>
      <c r="G16" s="8">
        <v>179638</v>
      </c>
      <c r="H16" s="8">
        <v>205573</v>
      </c>
      <c r="I16" s="8">
        <v>7810</v>
      </c>
      <c r="J16" s="8">
        <v>393021</v>
      </c>
      <c r="K16" s="8">
        <v>-222</v>
      </c>
    </row>
    <row r="17" spans="1:11">
      <c r="B17" s="4">
        <v>2013</v>
      </c>
      <c r="C17" s="8">
        <v>183718</v>
      </c>
      <c r="D17" s="8">
        <v>240793</v>
      </c>
      <c r="E17" s="8">
        <v>8628</v>
      </c>
      <c r="F17" s="8">
        <v>433139</v>
      </c>
      <c r="G17" s="8">
        <v>189868</v>
      </c>
      <c r="H17" s="8">
        <v>237048</v>
      </c>
      <c r="I17" s="8">
        <v>6188</v>
      </c>
      <c r="J17" s="8">
        <v>433104</v>
      </c>
      <c r="K17" s="8">
        <v>2440</v>
      </c>
    </row>
    <row r="18" spans="1:11">
      <c r="B18" s="4">
        <v>2014</v>
      </c>
      <c r="C18" s="8">
        <v>196856</v>
      </c>
      <c r="D18" s="8">
        <v>247393</v>
      </c>
      <c r="E18" s="8">
        <v>10239</v>
      </c>
      <c r="F18" s="8">
        <v>454488</v>
      </c>
      <c r="G18" s="8">
        <v>196207</v>
      </c>
      <c r="H18" s="8">
        <v>233140</v>
      </c>
      <c r="I18" s="8">
        <v>5094</v>
      </c>
      <c r="J18" s="8">
        <v>434441</v>
      </c>
      <c r="K18" s="8">
        <v>5145</v>
      </c>
    </row>
    <row r="19" spans="1:11">
      <c r="B19" s="4">
        <v>2015</v>
      </c>
      <c r="C19" s="8">
        <v>207984</v>
      </c>
      <c r="D19" s="8">
        <v>266351</v>
      </c>
      <c r="E19" s="8">
        <v>11716</v>
      </c>
      <c r="F19" s="8">
        <v>486051</v>
      </c>
      <c r="G19" s="8">
        <v>212008</v>
      </c>
      <c r="H19" s="8">
        <v>251238</v>
      </c>
      <c r="I19" s="8">
        <v>5191</v>
      </c>
      <c r="J19" s="8">
        <v>468437</v>
      </c>
      <c r="K19" s="8">
        <v>6525</v>
      </c>
    </row>
    <row r="20" spans="1:11">
      <c r="B20" s="4">
        <v>2016</v>
      </c>
      <c r="C20" s="8">
        <v>237872</v>
      </c>
      <c r="D20" s="8">
        <v>286053</v>
      </c>
      <c r="E20" s="8">
        <v>11656</v>
      </c>
      <c r="F20" s="8">
        <v>535581</v>
      </c>
      <c r="G20" s="8">
        <v>242987</v>
      </c>
      <c r="H20" s="8">
        <v>278222</v>
      </c>
      <c r="I20" s="8">
        <v>5206</v>
      </c>
      <c r="J20" s="8">
        <v>526415</v>
      </c>
      <c r="K20" s="8">
        <v>6450</v>
      </c>
    </row>
    <row r="21" spans="1:11">
      <c r="B21" s="4">
        <v>2017</v>
      </c>
      <c r="C21" s="8">
        <v>246945</v>
      </c>
      <c r="D21" s="8">
        <v>311944</v>
      </c>
      <c r="E21" s="8">
        <v>12390</v>
      </c>
      <c r="F21" s="8">
        <v>571279</v>
      </c>
      <c r="G21" s="8">
        <v>266231</v>
      </c>
      <c r="H21" s="8">
        <v>302412</v>
      </c>
      <c r="I21" s="8">
        <v>5843</v>
      </c>
      <c r="J21" s="8">
        <v>574486</v>
      </c>
      <c r="K21" s="8">
        <v>6547</v>
      </c>
    </row>
    <row r="22" spans="1:11">
      <c r="B22" s="4">
        <v>2018</v>
      </c>
      <c r="C22" s="8">
        <v>250523</v>
      </c>
      <c r="D22" s="8">
        <v>345136</v>
      </c>
      <c r="E22" s="8">
        <v>11863</v>
      </c>
      <c r="F22" s="8">
        <v>607522</v>
      </c>
      <c r="G22" s="8">
        <v>249536</v>
      </c>
      <c r="H22" s="8">
        <v>326481</v>
      </c>
      <c r="I22" s="8">
        <v>6532</v>
      </c>
      <c r="J22" s="8">
        <v>582549</v>
      </c>
      <c r="K22" s="8">
        <v>5331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58</v>
      </c>
    </row>
    <row r="25" spans="1:11">
      <c r="B25" s="4">
        <v>2008</v>
      </c>
      <c r="C25" s="8">
        <v>2482488</v>
      </c>
      <c r="D25" s="8">
        <v>1996801</v>
      </c>
      <c r="E25" s="8">
        <v>86073</v>
      </c>
      <c r="F25" s="8">
        <v>4565362</v>
      </c>
      <c r="G25" s="8">
        <v>2481784</v>
      </c>
      <c r="H25" s="8">
        <v>1993999</v>
      </c>
      <c r="I25" s="8">
        <v>80872</v>
      </c>
      <c r="J25" s="8">
        <v>4556655</v>
      </c>
      <c r="K25" s="8">
        <v>5201</v>
      </c>
    </row>
    <row r="26" spans="1:11">
      <c r="B26" s="4">
        <v>2009</v>
      </c>
      <c r="C26" s="8">
        <v>2411856</v>
      </c>
      <c r="D26" s="8">
        <v>1933706</v>
      </c>
      <c r="E26" s="8">
        <v>88359</v>
      </c>
      <c r="F26" s="8">
        <v>4433921</v>
      </c>
      <c r="G26" s="8">
        <v>2421917</v>
      </c>
      <c r="H26" s="8">
        <v>1915989</v>
      </c>
      <c r="I26" s="8">
        <v>73871</v>
      </c>
      <c r="J26" s="8">
        <v>4411777</v>
      </c>
      <c r="K26" s="8">
        <v>14488</v>
      </c>
    </row>
    <row r="27" spans="1:11">
      <c r="B27" s="4">
        <v>2010</v>
      </c>
      <c r="C27" s="8">
        <v>2507970</v>
      </c>
      <c r="D27" s="8">
        <v>1978514</v>
      </c>
      <c r="E27" s="8">
        <v>81889</v>
      </c>
      <c r="F27" s="8">
        <v>4568373</v>
      </c>
      <c r="G27" s="8">
        <v>2523256</v>
      </c>
      <c r="H27" s="8">
        <v>1977800</v>
      </c>
      <c r="I27" s="8">
        <v>66668</v>
      </c>
      <c r="J27" s="8">
        <v>4567724</v>
      </c>
      <c r="K27" s="8">
        <v>15221</v>
      </c>
    </row>
    <row r="28" spans="1:11">
      <c r="B28" s="4">
        <v>2011</v>
      </c>
      <c r="C28" s="8">
        <v>2494483</v>
      </c>
      <c r="D28" s="8">
        <v>2086101</v>
      </c>
      <c r="E28" s="8">
        <v>84645</v>
      </c>
      <c r="F28" s="8">
        <v>4665229</v>
      </c>
      <c r="G28" s="8">
        <v>2522320</v>
      </c>
      <c r="H28" s="8">
        <v>2090304</v>
      </c>
      <c r="I28" s="8">
        <v>81778</v>
      </c>
      <c r="J28" s="8">
        <v>4694402</v>
      </c>
      <c r="K28" s="8">
        <v>2867</v>
      </c>
    </row>
    <row r="29" spans="1:11">
      <c r="B29" s="4">
        <v>2012</v>
      </c>
      <c r="C29" s="8">
        <v>2633181</v>
      </c>
      <c r="D29" s="8">
        <v>2153580</v>
      </c>
      <c r="E29" s="8">
        <v>83676</v>
      </c>
      <c r="F29" s="8">
        <v>4870437</v>
      </c>
      <c r="G29" s="8">
        <v>2654453</v>
      </c>
      <c r="H29" s="8">
        <v>2127559</v>
      </c>
      <c r="I29" s="8">
        <v>87475</v>
      </c>
      <c r="J29" s="8">
        <v>4869487</v>
      </c>
      <c r="K29" s="8">
        <v>-3799</v>
      </c>
    </row>
    <row r="30" spans="1:11">
      <c r="B30" s="4">
        <v>2013</v>
      </c>
      <c r="C30" s="8">
        <v>2647075</v>
      </c>
      <c r="D30" s="8">
        <v>2176853</v>
      </c>
      <c r="E30" s="8">
        <v>89275</v>
      </c>
      <c r="F30" s="8">
        <v>4913203</v>
      </c>
      <c r="G30" s="8">
        <v>2666164</v>
      </c>
      <c r="H30" s="8">
        <v>2172128</v>
      </c>
      <c r="I30" s="8">
        <v>78706</v>
      </c>
      <c r="J30" s="8">
        <v>4916998</v>
      </c>
      <c r="K30" s="8">
        <v>10569</v>
      </c>
    </row>
    <row r="31" spans="1:11">
      <c r="B31" s="4">
        <v>2014</v>
      </c>
      <c r="C31" s="8">
        <v>2799964</v>
      </c>
      <c r="D31" s="8">
        <v>2286197</v>
      </c>
      <c r="E31" s="8">
        <v>102395</v>
      </c>
      <c r="F31" s="8">
        <v>5188556</v>
      </c>
      <c r="G31" s="8">
        <v>2846290</v>
      </c>
      <c r="H31" s="8">
        <v>2232699</v>
      </c>
      <c r="I31" s="8">
        <v>61352</v>
      </c>
      <c r="J31" s="8">
        <v>5140341</v>
      </c>
      <c r="K31" s="8">
        <v>41043</v>
      </c>
    </row>
    <row r="32" spans="1:11">
      <c r="B32" s="4">
        <v>2015</v>
      </c>
      <c r="C32" s="8">
        <v>3002982</v>
      </c>
      <c r="D32" s="8">
        <v>2408965</v>
      </c>
      <c r="E32" s="8">
        <v>117132</v>
      </c>
      <c r="F32" s="8">
        <v>5529079</v>
      </c>
      <c r="G32" s="8">
        <v>3067541</v>
      </c>
      <c r="H32" s="8">
        <v>2353374</v>
      </c>
      <c r="I32" s="8">
        <v>57493</v>
      </c>
      <c r="J32" s="8">
        <v>5478408</v>
      </c>
      <c r="K32" s="8">
        <v>59639</v>
      </c>
    </row>
    <row r="33" spans="1:11">
      <c r="B33" s="4">
        <v>2016</v>
      </c>
      <c r="C33" s="8">
        <v>3340278</v>
      </c>
      <c r="D33" s="8">
        <v>2556747</v>
      </c>
      <c r="E33" s="8">
        <v>124995</v>
      </c>
      <c r="F33" s="8">
        <v>6022020</v>
      </c>
      <c r="G33" s="8">
        <v>3406359</v>
      </c>
      <c r="H33" s="8">
        <v>2491050</v>
      </c>
      <c r="I33" s="8">
        <v>55980</v>
      </c>
      <c r="J33" s="8">
        <v>5953389</v>
      </c>
      <c r="K33" s="8">
        <v>69015</v>
      </c>
    </row>
    <row r="34" spans="1:11">
      <c r="B34" s="4">
        <v>2017</v>
      </c>
      <c r="C34" s="8">
        <v>3657277</v>
      </c>
      <c r="D34" s="8">
        <v>2775557</v>
      </c>
      <c r="E34" s="8">
        <v>132089</v>
      </c>
      <c r="F34" s="8">
        <v>6564923</v>
      </c>
      <c r="G34" s="8">
        <v>3674909</v>
      </c>
      <c r="H34" s="8">
        <v>2770485</v>
      </c>
      <c r="I34" s="8">
        <v>59687</v>
      </c>
      <c r="J34" s="8">
        <v>6505081</v>
      </c>
      <c r="K34" s="8">
        <v>72402</v>
      </c>
    </row>
    <row r="35" spans="1:11">
      <c r="A35" s="5"/>
      <c r="B35" s="6">
        <v>2018</v>
      </c>
      <c r="C35" s="9">
        <v>3790505</v>
      </c>
      <c r="D35" s="9">
        <v>2953385</v>
      </c>
      <c r="E35" s="9">
        <v>129009</v>
      </c>
      <c r="F35" s="9">
        <v>6872899</v>
      </c>
      <c r="G35" s="9">
        <v>3807221</v>
      </c>
      <c r="H35" s="9">
        <v>2957100</v>
      </c>
      <c r="I35" s="9">
        <v>65230</v>
      </c>
      <c r="J35" s="9">
        <v>6829551</v>
      </c>
      <c r="K35" s="9">
        <v>63779</v>
      </c>
    </row>
    <row r="37" spans="1:11">
      <c r="A37" s="108" t="str">
        <f>"1."</f>
        <v>1.</v>
      </c>
      <c r="B37" s="7" t="s">
        <v>59</v>
      </c>
      <c r="C37" s="164"/>
      <c r="D37" s="164"/>
      <c r="E37" s="164"/>
      <c r="F37" s="164"/>
      <c r="G37" s="164"/>
      <c r="H37" s="164"/>
      <c r="I37" s="164"/>
      <c r="J37" s="164"/>
      <c r="K37" s="164"/>
    </row>
    <row r="38" spans="1:11">
      <c r="A38" s="108" t="str">
        <f>"2."</f>
        <v>2.</v>
      </c>
      <c r="B38" s="7" t="s">
        <v>60</v>
      </c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>
      <c r="A39" s="108" t="str">
        <f>"3."</f>
        <v>3.</v>
      </c>
      <c r="B39" s="7" t="s">
        <v>61</v>
      </c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>
      <c r="A40" s="7" t="s">
        <v>62</v>
      </c>
      <c r="B40" t="s">
        <v>63</v>
      </c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>
      <c r="A41" s="194" t="str">
        <f>"4."</f>
        <v>4.</v>
      </c>
      <c r="B41" s="164" t="s">
        <v>64</v>
      </c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>
      <c r="A42" s="194" t="str">
        <f>"5."</f>
        <v>5.</v>
      </c>
      <c r="B42" s="164" t="s">
        <v>65</v>
      </c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>
      <c r="A43" s="108" t="str">
        <f>"6."</f>
        <v>6.</v>
      </c>
      <c r="B43" s="7" t="s">
        <v>66</v>
      </c>
      <c r="C43" s="164"/>
      <c r="D43" s="164"/>
      <c r="E43" s="164"/>
      <c r="F43" s="164"/>
      <c r="G43" s="164"/>
      <c r="H43" s="164"/>
      <c r="I43" s="164"/>
      <c r="J43" s="164"/>
      <c r="K43" s="164"/>
    </row>
    <row r="44" spans="1:11">
      <c r="A44" s="7" t="s">
        <v>67</v>
      </c>
      <c r="B44" t="s">
        <v>68</v>
      </c>
      <c r="C44" s="164"/>
      <c r="D44" s="164"/>
      <c r="E44" s="164"/>
      <c r="F44" s="164"/>
      <c r="G44" s="164"/>
      <c r="H44" s="164"/>
      <c r="I44" s="164"/>
      <c r="J44" s="164"/>
      <c r="K44" s="164"/>
    </row>
    <row r="45" spans="1:11">
      <c r="A45" s="108" t="str">
        <f>"7."</f>
        <v>7.</v>
      </c>
      <c r="B45" t="s">
        <v>69</v>
      </c>
    </row>
    <row r="47" spans="1:11">
      <c r="A47" s="193" t="s">
        <v>70</v>
      </c>
    </row>
  </sheetData>
  <mergeCells count="7">
    <mergeCell ref="A3:K3"/>
    <mergeCell ref="C7:F7"/>
    <mergeCell ref="G7:J7"/>
    <mergeCell ref="A7:B8"/>
    <mergeCell ref="A5:K5"/>
    <mergeCell ref="K7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71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5">
      <c r="A3" s="232" t="s">
        <v>33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09" customFormat="1" ht="15" customHeight="1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s="4" customFormat="1" ht="15" customHeight="1">
      <c r="A5" s="240" t="s">
        <v>72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>
      <c r="A6" s="5"/>
      <c r="B6" s="5"/>
      <c r="C6" s="5"/>
    </row>
    <row r="7" spans="1:12" ht="15" customHeight="1">
      <c r="A7" s="236" t="s">
        <v>73</v>
      </c>
      <c r="B7" s="236"/>
      <c r="C7" s="237"/>
      <c r="D7" s="233" t="s">
        <v>37</v>
      </c>
      <c r="E7" s="234"/>
      <c r="F7" s="234"/>
      <c r="G7" s="235"/>
      <c r="H7" s="233" t="s">
        <v>38</v>
      </c>
      <c r="I7" s="234"/>
      <c r="J7" s="234"/>
      <c r="K7" s="235"/>
      <c r="L7" s="241" t="s">
        <v>74</v>
      </c>
    </row>
    <row r="8" spans="1:12" ht="39.75" customHeight="1">
      <c r="A8" s="238"/>
      <c r="B8" s="238"/>
      <c r="C8" s="239"/>
      <c r="D8" s="100" t="s">
        <v>75</v>
      </c>
      <c r="E8" s="100" t="s">
        <v>76</v>
      </c>
      <c r="F8" s="100" t="s">
        <v>77</v>
      </c>
      <c r="G8" s="100" t="s">
        <v>43</v>
      </c>
      <c r="H8" s="100" t="s">
        <v>78</v>
      </c>
      <c r="I8" s="100" t="s">
        <v>79</v>
      </c>
      <c r="J8" s="100" t="s">
        <v>80</v>
      </c>
      <c r="K8" s="100" t="s">
        <v>43</v>
      </c>
      <c r="L8" s="249"/>
    </row>
    <row r="9" spans="1:12" s="99" customFormat="1" ht="12" customHeight="1">
      <c r="A9" s="247" t="s">
        <v>47</v>
      </c>
      <c r="B9" s="247"/>
      <c r="C9" s="248"/>
      <c r="D9" s="152" t="s">
        <v>81</v>
      </c>
      <c r="E9" s="152" t="s">
        <v>82</v>
      </c>
      <c r="F9" s="152" t="s">
        <v>83</v>
      </c>
      <c r="G9" s="152" t="s">
        <v>84</v>
      </c>
      <c r="H9" s="152" t="s">
        <v>85</v>
      </c>
      <c r="I9" s="152" t="s">
        <v>86</v>
      </c>
      <c r="J9" s="152" t="s">
        <v>87</v>
      </c>
      <c r="K9" s="152" t="s">
        <v>88</v>
      </c>
      <c r="L9" s="153" t="s">
        <v>89</v>
      </c>
    </row>
    <row r="11" spans="1:12">
      <c r="A11" s="246" t="s">
        <v>90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>
      <c r="A12" s="3"/>
    </row>
    <row r="13" spans="1:12">
      <c r="A13" s="150" t="s">
        <v>91</v>
      </c>
      <c r="B13" s="123"/>
      <c r="C13" s="10" t="s">
        <v>92</v>
      </c>
      <c r="D13" s="12">
        <v>307840</v>
      </c>
      <c r="E13" s="12">
        <v>233010</v>
      </c>
      <c r="F13" s="12">
        <v>11080</v>
      </c>
      <c r="G13" s="12">
        <v>551920</v>
      </c>
      <c r="H13" s="13">
        <v>328960</v>
      </c>
      <c r="I13" s="14">
        <v>236120</v>
      </c>
      <c r="J13" s="14">
        <v>5280</v>
      </c>
      <c r="K13" s="13">
        <v>570360</v>
      </c>
      <c r="L13" s="13">
        <v>5800</v>
      </c>
    </row>
    <row r="14" spans="1:12">
      <c r="A14" s="150"/>
      <c r="B14" s="123"/>
      <c r="C14" s="10" t="s">
        <v>93</v>
      </c>
      <c r="D14" s="12">
        <v>306360</v>
      </c>
      <c r="E14" s="12">
        <v>236770</v>
      </c>
      <c r="F14" s="12">
        <v>10640</v>
      </c>
      <c r="G14" s="12">
        <v>553770</v>
      </c>
      <c r="H14" s="13">
        <v>299220</v>
      </c>
      <c r="I14" s="14">
        <v>236530</v>
      </c>
      <c r="J14" s="14">
        <v>5160</v>
      </c>
      <c r="K14" s="13">
        <v>540900</v>
      </c>
      <c r="L14" s="13">
        <v>5480</v>
      </c>
    </row>
    <row r="15" spans="1:12">
      <c r="A15" s="150"/>
      <c r="B15" s="123"/>
      <c r="C15" s="10" t="s">
        <v>94</v>
      </c>
      <c r="D15" s="12">
        <v>309340</v>
      </c>
      <c r="E15" s="12">
        <v>240400</v>
      </c>
      <c r="F15" s="12">
        <v>10550</v>
      </c>
      <c r="G15" s="12">
        <v>560290</v>
      </c>
      <c r="H15" s="13">
        <v>312240</v>
      </c>
      <c r="I15" s="14">
        <v>240500</v>
      </c>
      <c r="J15" s="14">
        <v>5270</v>
      </c>
      <c r="K15" s="13">
        <v>558020</v>
      </c>
      <c r="L15" s="13">
        <v>5270</v>
      </c>
    </row>
    <row r="16" spans="1:12">
      <c r="A16" s="150"/>
      <c r="B16" s="123"/>
      <c r="C16" s="10" t="s">
        <v>95</v>
      </c>
      <c r="D16" s="12">
        <v>315360</v>
      </c>
      <c r="E16" s="12">
        <v>240990</v>
      </c>
      <c r="F16" s="12">
        <v>10950</v>
      </c>
      <c r="G16" s="12">
        <v>567310</v>
      </c>
      <c r="H16" s="13">
        <v>319060</v>
      </c>
      <c r="I16" s="14">
        <v>240500</v>
      </c>
      <c r="J16" s="14">
        <v>5300</v>
      </c>
      <c r="K16" s="13">
        <v>564860</v>
      </c>
      <c r="L16" s="13">
        <v>5650</v>
      </c>
    </row>
    <row r="17" spans="1:12">
      <c r="A17" s="150"/>
      <c r="B17" s="123"/>
      <c r="C17" s="10" t="s">
        <v>96</v>
      </c>
      <c r="D17" s="12">
        <v>322580</v>
      </c>
      <c r="E17" s="12">
        <v>238790</v>
      </c>
      <c r="F17" s="12">
        <v>10840</v>
      </c>
      <c r="G17" s="12">
        <v>572220</v>
      </c>
      <c r="H17" s="13">
        <v>322090</v>
      </c>
      <c r="I17" s="14">
        <v>243570</v>
      </c>
      <c r="J17" s="14">
        <v>5190</v>
      </c>
      <c r="K17" s="13">
        <v>570840</v>
      </c>
      <c r="L17" s="13">
        <v>5660</v>
      </c>
    </row>
    <row r="18" spans="1:12">
      <c r="A18" s="150"/>
      <c r="B18" s="123"/>
      <c r="C18" s="10" t="s">
        <v>97</v>
      </c>
      <c r="D18" s="12">
        <v>314120</v>
      </c>
      <c r="E18" s="12">
        <v>240910</v>
      </c>
      <c r="F18" s="12">
        <v>10950</v>
      </c>
      <c r="G18" s="12">
        <v>565990</v>
      </c>
      <c r="H18" s="13">
        <v>324250</v>
      </c>
      <c r="I18" s="14">
        <v>244280</v>
      </c>
      <c r="J18" s="14">
        <v>5280</v>
      </c>
      <c r="K18" s="13">
        <v>573800</v>
      </c>
      <c r="L18" s="13">
        <v>5670</v>
      </c>
    </row>
    <row r="19" spans="1:12">
      <c r="A19" s="150"/>
      <c r="B19" s="123"/>
      <c r="C19" s="10"/>
      <c r="D19" s="12"/>
      <c r="E19" s="12"/>
      <c r="F19" s="12"/>
      <c r="G19" s="12"/>
      <c r="H19" s="13"/>
      <c r="I19" s="14"/>
      <c r="J19" s="14"/>
      <c r="K19" s="13"/>
      <c r="L19" s="13"/>
    </row>
    <row r="20" spans="1:12">
      <c r="A20" s="150" t="s">
        <v>98</v>
      </c>
      <c r="B20" s="123"/>
      <c r="C20" s="10" t="s">
        <v>99</v>
      </c>
      <c r="D20" s="12">
        <v>313880</v>
      </c>
      <c r="E20" s="12">
        <v>253180</v>
      </c>
      <c r="F20" s="12">
        <v>11470</v>
      </c>
      <c r="G20" s="12">
        <v>578520</v>
      </c>
      <c r="H20" s="13">
        <v>314640</v>
      </c>
      <c r="I20" s="14">
        <v>246410</v>
      </c>
      <c r="J20" s="14">
        <v>5230</v>
      </c>
      <c r="K20" s="13">
        <v>566280</v>
      </c>
      <c r="L20" s="13">
        <v>6240</v>
      </c>
    </row>
    <row r="21" spans="1:12">
      <c r="A21" s="150"/>
      <c r="B21" s="123"/>
      <c r="C21" s="10" t="s">
        <v>100</v>
      </c>
      <c r="D21" s="12">
        <v>324080</v>
      </c>
      <c r="E21" s="12">
        <v>241820</v>
      </c>
      <c r="F21" s="12">
        <v>10170</v>
      </c>
      <c r="G21" s="12">
        <v>576070</v>
      </c>
      <c r="H21" s="13">
        <v>319390</v>
      </c>
      <c r="I21" s="14">
        <v>243600</v>
      </c>
      <c r="J21" s="14">
        <v>5290</v>
      </c>
      <c r="K21" s="13">
        <v>568280</v>
      </c>
      <c r="L21" s="13">
        <v>4890</v>
      </c>
    </row>
    <row r="22" spans="1:12">
      <c r="A22" s="150"/>
      <c r="B22" s="123"/>
      <c r="C22" s="10" t="s">
        <v>101</v>
      </c>
      <c r="D22" s="12">
        <v>318720</v>
      </c>
      <c r="E22" s="12">
        <v>241560</v>
      </c>
      <c r="F22" s="12">
        <v>10810</v>
      </c>
      <c r="G22" s="12">
        <v>571080</v>
      </c>
      <c r="H22" s="13">
        <v>326890</v>
      </c>
      <c r="I22" s="14">
        <v>247760</v>
      </c>
      <c r="J22" s="14">
        <v>5440</v>
      </c>
      <c r="K22" s="13">
        <v>580090</v>
      </c>
      <c r="L22" s="13">
        <v>5360</v>
      </c>
    </row>
    <row r="23" spans="1:12">
      <c r="A23" s="150"/>
      <c r="B23" s="123"/>
      <c r="C23" s="10" t="s">
        <v>102</v>
      </c>
      <c r="D23" s="12">
        <v>314700</v>
      </c>
      <c r="E23" s="12">
        <v>246800</v>
      </c>
      <c r="F23" s="12">
        <v>10510</v>
      </c>
      <c r="G23" s="12">
        <v>572010</v>
      </c>
      <c r="H23" s="13">
        <v>320630</v>
      </c>
      <c r="I23" s="14">
        <v>244720</v>
      </c>
      <c r="J23" s="14">
        <v>5610</v>
      </c>
      <c r="K23" s="13">
        <v>570960</v>
      </c>
      <c r="L23" s="13">
        <v>4910</v>
      </c>
    </row>
    <row r="24" spans="1:12">
      <c r="A24" s="150"/>
      <c r="B24" s="123"/>
      <c r="C24" s="10" t="s">
        <v>103</v>
      </c>
      <c r="D24" s="12">
        <v>322170</v>
      </c>
      <c r="E24" s="12">
        <v>251150</v>
      </c>
      <c r="F24" s="12">
        <v>10780</v>
      </c>
      <c r="G24" s="12">
        <v>584100</v>
      </c>
      <c r="H24" s="13">
        <v>315400</v>
      </c>
      <c r="I24" s="14">
        <v>251990</v>
      </c>
      <c r="J24" s="14">
        <v>5700</v>
      </c>
      <c r="K24" s="13">
        <v>573090</v>
      </c>
      <c r="L24" s="13">
        <v>5080</v>
      </c>
    </row>
    <row r="25" spans="1:12">
      <c r="A25" s="150"/>
      <c r="B25" s="123"/>
      <c r="C25" s="10" t="s">
        <v>104</v>
      </c>
      <c r="D25" s="12">
        <v>310600</v>
      </c>
      <c r="E25" s="12">
        <v>250870</v>
      </c>
      <c r="F25" s="12">
        <v>10600</v>
      </c>
      <c r="G25" s="12">
        <v>572080</v>
      </c>
      <c r="H25" s="13">
        <v>316680</v>
      </c>
      <c r="I25" s="14">
        <v>256960</v>
      </c>
      <c r="J25" s="14">
        <v>5760</v>
      </c>
      <c r="K25" s="13">
        <v>579400</v>
      </c>
      <c r="L25" s="13">
        <v>4840</v>
      </c>
    </row>
    <row r="26" spans="1:12">
      <c r="A26" s="150"/>
      <c r="B26" s="123"/>
      <c r="C26" s="10" t="s">
        <v>92</v>
      </c>
      <c r="D26" s="12">
        <v>312320</v>
      </c>
      <c r="E26" s="12">
        <v>260790</v>
      </c>
      <c r="F26" s="12">
        <v>10600</v>
      </c>
      <c r="G26" s="12">
        <v>583710</v>
      </c>
      <c r="H26" s="13">
        <v>308240</v>
      </c>
      <c r="I26" s="14">
        <v>258660</v>
      </c>
      <c r="J26" s="14">
        <v>5880</v>
      </c>
      <c r="K26" s="13">
        <v>572770</v>
      </c>
      <c r="L26" s="13">
        <v>4720</v>
      </c>
    </row>
    <row r="27" spans="1:12">
      <c r="A27" s="151"/>
      <c r="B27" s="124"/>
      <c r="C27" s="5"/>
    </row>
    <row r="28" spans="1:12" s="99" customFormat="1">
      <c r="A28" s="244" t="s">
        <v>47</v>
      </c>
      <c r="B28" s="244"/>
      <c r="C28" s="245"/>
      <c r="D28" s="152" t="s">
        <v>105</v>
      </c>
      <c r="E28" s="152" t="s">
        <v>106</v>
      </c>
      <c r="F28" s="152" t="s">
        <v>107</v>
      </c>
      <c r="G28" s="152" t="s">
        <v>108</v>
      </c>
      <c r="H28" s="152" t="s">
        <v>109</v>
      </c>
      <c r="I28" s="152" t="s">
        <v>110</v>
      </c>
      <c r="J28" s="152" t="s">
        <v>111</v>
      </c>
      <c r="K28" s="152" t="s">
        <v>112</v>
      </c>
      <c r="L28" s="153" t="s">
        <v>113</v>
      </c>
    </row>
    <row r="30" spans="1:12">
      <c r="A30" s="246" t="s">
        <v>114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>
      <c r="A31" s="3"/>
    </row>
    <row r="32" spans="1:12">
      <c r="A32" s="150" t="s">
        <v>91</v>
      </c>
      <c r="B32" s="123"/>
      <c r="C32" s="10" t="s">
        <v>92</v>
      </c>
      <c r="D32" s="12">
        <v>308420</v>
      </c>
      <c r="E32" s="12">
        <v>235360</v>
      </c>
      <c r="F32" s="12">
        <v>10980</v>
      </c>
      <c r="G32" s="12">
        <v>554730</v>
      </c>
      <c r="H32" s="13">
        <v>313570</v>
      </c>
      <c r="I32" s="14">
        <v>236440</v>
      </c>
      <c r="J32" s="14">
        <v>5210</v>
      </c>
      <c r="K32" s="13">
        <v>555210</v>
      </c>
      <c r="L32" s="13">
        <v>5770</v>
      </c>
    </row>
    <row r="33" spans="1:12">
      <c r="A33" s="150"/>
      <c r="B33" s="123"/>
      <c r="C33" s="10" t="s">
        <v>93</v>
      </c>
      <c r="D33" s="12">
        <v>309960</v>
      </c>
      <c r="E33" s="12">
        <v>236690</v>
      </c>
      <c r="F33" s="12">
        <v>10900</v>
      </c>
      <c r="G33" s="12">
        <v>557560</v>
      </c>
      <c r="H33" s="13">
        <v>315020</v>
      </c>
      <c r="I33" s="14">
        <v>237870</v>
      </c>
      <c r="J33" s="14">
        <v>5230</v>
      </c>
      <c r="K33" s="13">
        <v>558010</v>
      </c>
      <c r="L33" s="13">
        <v>5670</v>
      </c>
    </row>
    <row r="34" spans="1:12">
      <c r="A34" s="150"/>
      <c r="B34" s="123"/>
      <c r="C34" s="10" t="s">
        <v>94</v>
      </c>
      <c r="D34" s="12">
        <v>311700</v>
      </c>
      <c r="E34" s="12">
        <v>238300</v>
      </c>
      <c r="F34" s="12">
        <v>10830</v>
      </c>
      <c r="G34" s="12">
        <v>560880</v>
      </c>
      <c r="H34" s="13">
        <v>316440</v>
      </c>
      <c r="I34" s="14">
        <v>239570</v>
      </c>
      <c r="J34" s="14">
        <v>5240</v>
      </c>
      <c r="K34" s="13">
        <v>561060</v>
      </c>
      <c r="L34" s="13">
        <v>5590</v>
      </c>
    </row>
    <row r="35" spans="1:12">
      <c r="A35" s="150"/>
      <c r="B35" s="123"/>
      <c r="C35" s="10" t="s">
        <v>95</v>
      </c>
      <c r="D35" s="12">
        <v>313820</v>
      </c>
      <c r="E35" s="12">
        <v>239590</v>
      </c>
      <c r="F35" s="12">
        <v>10800</v>
      </c>
      <c r="G35" s="12">
        <v>564220</v>
      </c>
      <c r="H35" s="13">
        <v>317920</v>
      </c>
      <c r="I35" s="14">
        <v>241290</v>
      </c>
      <c r="J35" s="14">
        <v>5240</v>
      </c>
      <c r="K35" s="13">
        <v>564260</v>
      </c>
      <c r="L35" s="13">
        <v>5550</v>
      </c>
    </row>
    <row r="36" spans="1:12">
      <c r="A36" s="150"/>
      <c r="B36" s="123"/>
      <c r="C36" s="10" t="s">
        <v>96</v>
      </c>
      <c r="D36" s="12">
        <v>315820</v>
      </c>
      <c r="E36" s="12">
        <v>240250</v>
      </c>
      <c r="F36" s="12">
        <v>10820</v>
      </c>
      <c r="G36" s="12">
        <v>566830</v>
      </c>
      <c r="H36" s="13">
        <v>319440</v>
      </c>
      <c r="I36" s="14">
        <v>242720</v>
      </c>
      <c r="J36" s="14">
        <v>5230</v>
      </c>
      <c r="K36" s="13">
        <v>567260</v>
      </c>
      <c r="L36" s="13">
        <v>5570</v>
      </c>
    </row>
    <row r="37" spans="1:12">
      <c r="A37" s="150"/>
      <c r="B37" s="123"/>
      <c r="C37" s="10" t="s">
        <v>97</v>
      </c>
      <c r="D37" s="12">
        <v>317540</v>
      </c>
      <c r="E37" s="12">
        <v>240650</v>
      </c>
      <c r="F37" s="12">
        <v>10840</v>
      </c>
      <c r="G37" s="12">
        <v>568910</v>
      </c>
      <c r="H37" s="13">
        <v>320590</v>
      </c>
      <c r="I37" s="14">
        <v>243810</v>
      </c>
      <c r="J37" s="14">
        <v>5240</v>
      </c>
      <c r="K37" s="13">
        <v>569590</v>
      </c>
      <c r="L37" s="13">
        <v>5590</v>
      </c>
    </row>
    <row r="38" spans="1:12">
      <c r="A38" s="150"/>
      <c r="B38" s="123"/>
      <c r="C38" s="10"/>
      <c r="D38" s="12"/>
      <c r="E38" s="12"/>
      <c r="F38" s="12"/>
      <c r="G38" s="12"/>
      <c r="H38" s="13"/>
      <c r="I38" s="14"/>
      <c r="J38" s="14"/>
      <c r="K38" s="13"/>
      <c r="L38" s="13"/>
    </row>
    <row r="39" spans="1:12">
      <c r="A39" s="150" t="s">
        <v>98</v>
      </c>
      <c r="B39" s="123"/>
      <c r="C39" s="10" t="s">
        <v>99</v>
      </c>
      <c r="D39" s="12">
        <v>318660</v>
      </c>
      <c r="E39" s="12">
        <v>241110</v>
      </c>
      <c r="F39" s="12">
        <v>10840</v>
      </c>
      <c r="G39" s="12">
        <v>570460</v>
      </c>
      <c r="H39" s="13">
        <v>321340</v>
      </c>
      <c r="I39" s="14">
        <v>244580</v>
      </c>
      <c r="J39" s="14">
        <v>5280</v>
      </c>
      <c r="K39" s="13">
        <v>571230</v>
      </c>
      <c r="L39" s="13">
        <v>5560</v>
      </c>
    </row>
    <row r="40" spans="1:12">
      <c r="A40" s="150"/>
      <c r="B40" s="123"/>
      <c r="C40" s="10" t="s">
        <v>100</v>
      </c>
      <c r="D40" s="12">
        <v>318850</v>
      </c>
      <c r="E40" s="12">
        <v>242080</v>
      </c>
      <c r="F40" s="12">
        <v>10800</v>
      </c>
      <c r="G40" s="12">
        <v>571650</v>
      </c>
      <c r="H40" s="13">
        <v>321430</v>
      </c>
      <c r="I40" s="14">
        <v>245430</v>
      </c>
      <c r="J40" s="14">
        <v>5350</v>
      </c>
      <c r="K40" s="13">
        <v>572280</v>
      </c>
      <c r="L40" s="13">
        <v>5460</v>
      </c>
    </row>
    <row r="41" spans="1:12">
      <c r="A41" s="150"/>
      <c r="B41" s="123"/>
      <c r="C41" s="10" t="s">
        <v>101</v>
      </c>
      <c r="D41" s="12">
        <v>318360</v>
      </c>
      <c r="E41" s="12">
        <v>244030</v>
      </c>
      <c r="F41" s="12">
        <v>10740</v>
      </c>
      <c r="G41" s="12">
        <v>573140</v>
      </c>
      <c r="H41" s="13">
        <v>320630</v>
      </c>
      <c r="I41" s="14">
        <v>246860</v>
      </c>
      <c r="J41" s="14">
        <v>5450</v>
      </c>
      <c r="K41" s="13">
        <v>573000</v>
      </c>
      <c r="L41" s="13">
        <v>5310</v>
      </c>
    </row>
    <row r="42" spans="1:12">
      <c r="A42" s="150"/>
      <c r="B42" s="123"/>
      <c r="C42" s="10" t="s">
        <v>102</v>
      </c>
      <c r="D42" s="12">
        <v>317530</v>
      </c>
      <c r="E42" s="12">
        <v>246820</v>
      </c>
      <c r="F42" s="12">
        <v>10700</v>
      </c>
      <c r="G42" s="12">
        <v>575050</v>
      </c>
      <c r="H42" s="13">
        <v>319230</v>
      </c>
      <c r="I42" s="14">
        <v>249060</v>
      </c>
      <c r="J42" s="14">
        <v>5560</v>
      </c>
      <c r="K42" s="13">
        <v>573830</v>
      </c>
      <c r="L42" s="13">
        <v>5150</v>
      </c>
    </row>
    <row r="43" spans="1:12">
      <c r="A43" s="150"/>
      <c r="B43" s="123"/>
      <c r="C43" s="10" t="s">
        <v>103</v>
      </c>
      <c r="D43" s="12">
        <v>316390</v>
      </c>
      <c r="E43" s="12">
        <v>250050</v>
      </c>
      <c r="F43" s="12">
        <v>10660</v>
      </c>
      <c r="G43" s="12">
        <v>576990</v>
      </c>
      <c r="H43" s="13">
        <v>317400</v>
      </c>
      <c r="I43" s="14">
        <v>251740</v>
      </c>
      <c r="J43" s="14">
        <v>5670</v>
      </c>
      <c r="K43" s="13">
        <v>574660</v>
      </c>
      <c r="L43" s="13">
        <v>5000</v>
      </c>
    </row>
    <row r="44" spans="1:12">
      <c r="A44" s="150"/>
      <c r="B44" s="123"/>
      <c r="C44" s="10" t="s">
        <v>104</v>
      </c>
      <c r="D44" s="12">
        <v>315130</v>
      </c>
      <c r="E44" s="12">
        <v>253250</v>
      </c>
      <c r="F44" s="12">
        <v>10620</v>
      </c>
      <c r="G44" s="12">
        <v>578810</v>
      </c>
      <c r="H44" s="13">
        <v>315260</v>
      </c>
      <c r="I44" s="14">
        <v>254550</v>
      </c>
      <c r="J44" s="14">
        <v>5770</v>
      </c>
      <c r="K44" s="13">
        <v>575260</v>
      </c>
      <c r="L44" s="13">
        <v>4870</v>
      </c>
    </row>
    <row r="45" spans="1:12">
      <c r="A45" s="151"/>
      <c r="B45" s="125"/>
      <c r="C45" s="11" t="s">
        <v>92</v>
      </c>
      <c r="D45" s="15">
        <v>313650</v>
      </c>
      <c r="E45" s="15">
        <v>255930</v>
      </c>
      <c r="F45" s="15">
        <v>10610</v>
      </c>
      <c r="G45" s="15">
        <v>580210</v>
      </c>
      <c r="H45" s="101">
        <v>313440</v>
      </c>
      <c r="I45" s="16">
        <v>257030</v>
      </c>
      <c r="J45" s="16">
        <v>5850</v>
      </c>
      <c r="K45" s="101">
        <v>575920</v>
      </c>
      <c r="L45" s="101">
        <v>4760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94" t="str">
        <f>"1."</f>
        <v>1.</v>
      </c>
      <c r="B47" s="7" t="s">
        <v>115</v>
      </c>
    </row>
    <row r="48" spans="1:12">
      <c r="A48" s="194"/>
      <c r="B48" s="7" t="s">
        <v>116</v>
      </c>
    </row>
    <row r="49" spans="1:2">
      <c r="A49" s="108" t="str">
        <f>"2."</f>
        <v>2.</v>
      </c>
      <c r="B49" s="7" t="s">
        <v>59</v>
      </c>
    </row>
    <row r="50" spans="1:2">
      <c r="A50" s="108" t="str">
        <f>"3."</f>
        <v>3.</v>
      </c>
      <c r="B50" s="7" t="s">
        <v>60</v>
      </c>
    </row>
    <row r="51" spans="1:2">
      <c r="A51" s="108" t="str">
        <f>"4."</f>
        <v>4.</v>
      </c>
      <c r="B51" s="7" t="s">
        <v>61</v>
      </c>
    </row>
    <row r="52" spans="1:2">
      <c r="A52" s="7" t="s">
        <v>117</v>
      </c>
      <c r="B52" t="s">
        <v>63</v>
      </c>
    </row>
    <row r="53" spans="1:2">
      <c r="A53" s="194" t="str">
        <f>"5."</f>
        <v>5.</v>
      </c>
      <c r="B53" s="164" t="s">
        <v>64</v>
      </c>
    </row>
    <row r="54" spans="1:2">
      <c r="A54" s="194" t="str">
        <f>"6."</f>
        <v>6.</v>
      </c>
      <c r="B54" s="164" t="s">
        <v>65</v>
      </c>
    </row>
    <row r="55" spans="1:2">
      <c r="A55" s="108" t="str">
        <f>"7."</f>
        <v>7.</v>
      </c>
      <c r="B55" s="7" t="s">
        <v>66</v>
      </c>
    </row>
    <row r="56" spans="1:2">
      <c r="A56" s="7"/>
      <c r="B56" t="s">
        <v>68</v>
      </c>
    </row>
    <row r="57" spans="1:2">
      <c r="A57" s="108" t="str">
        <f>"8."</f>
        <v>8.</v>
      </c>
      <c r="B57" t="s">
        <v>69</v>
      </c>
    </row>
    <row r="59" spans="1:2">
      <c r="A59" s="17" t="s">
        <v>118</v>
      </c>
    </row>
    <row r="61" spans="1:2">
      <c r="A61" s="193" t="s">
        <v>70</v>
      </c>
    </row>
  </sheetData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2"/>
  <sheetViews>
    <sheetView zoomScaleNormal="100" workbookViewId="0"/>
  </sheetViews>
  <sheetFormatPr defaultColWidth="10.6640625" defaultRowHeight="12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119</v>
      </c>
      <c r="B1" s="19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8.25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50" t="s">
        <v>120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11" customFormat="1" ht="15" customHeight="1">
      <c r="A4" s="251" t="s">
        <v>121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6.75" customHeight="1">
      <c r="A5" s="21"/>
      <c r="B5" s="21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 t="s">
        <v>122</v>
      </c>
      <c r="B6" s="253"/>
      <c r="C6" s="24" t="s">
        <v>57</v>
      </c>
      <c r="D6" s="25"/>
      <c r="E6" s="26"/>
      <c r="F6" s="27" t="s">
        <v>58</v>
      </c>
      <c r="G6" s="196"/>
      <c r="H6" s="196"/>
      <c r="I6" s="197" t="s">
        <v>123</v>
      </c>
      <c r="J6" s="196"/>
      <c r="K6" s="196"/>
      <c r="L6" s="196"/>
    </row>
    <row r="7" spans="1:12" s="28" customFormat="1" ht="15" customHeight="1">
      <c r="A7" s="254"/>
      <c r="B7" s="255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55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57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7.5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127</v>
      </c>
      <c r="B11" s="147"/>
      <c r="C11" s="102">
        <v>123360</v>
      </c>
      <c r="D11" s="102">
        <v>129632</v>
      </c>
      <c r="E11" s="102">
        <v>133040</v>
      </c>
      <c r="F11" s="102">
        <v>1525184</v>
      </c>
      <c r="G11" s="103">
        <v>1621472</v>
      </c>
      <c r="H11" s="103">
        <v>1644160</v>
      </c>
      <c r="I11" s="102">
        <v>3408</v>
      </c>
      <c r="J11" s="104">
        <v>2.62898049864231</v>
      </c>
      <c r="K11" s="102">
        <v>22688</v>
      </c>
      <c r="L11" s="104">
        <v>1.39922243492333</v>
      </c>
    </row>
    <row r="12" spans="1:12" s="34" customFormat="1" ht="12" customHeight="1">
      <c r="A12" s="53"/>
      <c r="B12" s="36" t="s">
        <v>128</v>
      </c>
      <c r="C12" s="38">
        <v>112384</v>
      </c>
      <c r="D12" s="38">
        <v>118432</v>
      </c>
      <c r="E12" s="38">
        <v>121984</v>
      </c>
      <c r="F12" s="38">
        <v>1372112</v>
      </c>
      <c r="G12" s="143">
        <v>1456672</v>
      </c>
      <c r="H12" s="143">
        <v>1474800</v>
      </c>
      <c r="I12" s="38">
        <v>3552</v>
      </c>
      <c r="J12" s="144">
        <v>2.9991894082680401</v>
      </c>
      <c r="K12" s="38">
        <v>18128</v>
      </c>
      <c r="L12" s="144">
        <v>1.24448056940753</v>
      </c>
    </row>
    <row r="13" spans="1:12" s="34" customFormat="1" ht="12" customHeight="1">
      <c r="A13" s="35"/>
      <c r="B13" s="36" t="s">
        <v>129</v>
      </c>
      <c r="C13" s="38">
        <v>912</v>
      </c>
      <c r="D13" s="38">
        <v>832</v>
      </c>
      <c r="E13" s="38">
        <v>848</v>
      </c>
      <c r="F13" s="38">
        <v>10512</v>
      </c>
      <c r="G13" s="143">
        <v>11200</v>
      </c>
      <c r="H13" s="143">
        <v>11744</v>
      </c>
      <c r="I13" s="38">
        <v>16</v>
      </c>
      <c r="J13" s="144">
        <v>1.92307692307692</v>
      </c>
      <c r="K13" s="38">
        <v>544</v>
      </c>
      <c r="L13" s="144">
        <v>4.8571428571428603</v>
      </c>
    </row>
    <row r="14" spans="1:12" s="34" customFormat="1" ht="12" customHeight="1">
      <c r="A14" s="35"/>
      <c r="B14" s="36" t="s">
        <v>130</v>
      </c>
      <c r="C14" s="38">
        <v>1776</v>
      </c>
      <c r="D14" s="38">
        <v>1504</v>
      </c>
      <c r="E14" s="38">
        <v>1600</v>
      </c>
      <c r="F14" s="38">
        <v>27424</v>
      </c>
      <c r="G14" s="143">
        <v>28064</v>
      </c>
      <c r="H14" s="143">
        <v>29760</v>
      </c>
      <c r="I14" s="38">
        <v>96</v>
      </c>
      <c r="J14" s="144">
        <v>6.3829787234042596</v>
      </c>
      <c r="K14" s="38">
        <v>1696</v>
      </c>
      <c r="L14" s="144">
        <v>6.0433295324971503</v>
      </c>
    </row>
    <row r="15" spans="1:12" s="34" customFormat="1" ht="12" customHeight="1">
      <c r="A15" s="35"/>
      <c r="B15" s="36" t="s">
        <v>131</v>
      </c>
      <c r="C15" s="38">
        <v>2112</v>
      </c>
      <c r="D15" s="38">
        <v>2384</v>
      </c>
      <c r="E15" s="38">
        <v>2208</v>
      </c>
      <c r="F15" s="38">
        <v>17472</v>
      </c>
      <c r="G15" s="143">
        <v>21648</v>
      </c>
      <c r="H15" s="143">
        <v>23712</v>
      </c>
      <c r="I15" s="38">
        <v>-176</v>
      </c>
      <c r="J15" s="144">
        <v>-7.3825503355704702</v>
      </c>
      <c r="K15" s="38">
        <v>2064</v>
      </c>
      <c r="L15" s="144">
        <v>9.5343680709534393</v>
      </c>
    </row>
    <row r="16" spans="1:12" s="34" customFormat="1" ht="12" customHeight="1">
      <c r="A16" s="35"/>
      <c r="B16" s="36" t="s">
        <v>132</v>
      </c>
      <c r="C16" s="38">
        <v>1072</v>
      </c>
      <c r="D16" s="38">
        <v>1120</v>
      </c>
      <c r="E16" s="38">
        <v>928</v>
      </c>
      <c r="F16" s="38">
        <v>18192</v>
      </c>
      <c r="G16" s="143">
        <v>19408</v>
      </c>
      <c r="H16" s="143">
        <v>20432</v>
      </c>
      <c r="I16" s="38">
        <v>-192</v>
      </c>
      <c r="J16" s="144">
        <v>-17.1428571428571</v>
      </c>
      <c r="K16" s="38">
        <v>1024</v>
      </c>
      <c r="L16" s="144">
        <v>5.2761747732893696</v>
      </c>
    </row>
    <row r="17" spans="1:12" s="34" customFormat="1" ht="12" customHeight="1">
      <c r="A17" s="35"/>
      <c r="B17" s="36" t="s">
        <v>133</v>
      </c>
      <c r="C17" s="38">
        <v>1312</v>
      </c>
      <c r="D17" s="38">
        <v>1520</v>
      </c>
      <c r="E17" s="38">
        <v>1648</v>
      </c>
      <c r="F17" s="38">
        <v>22048</v>
      </c>
      <c r="G17" s="143">
        <v>24368</v>
      </c>
      <c r="H17" s="143">
        <v>24800</v>
      </c>
      <c r="I17" s="38">
        <v>128</v>
      </c>
      <c r="J17" s="144">
        <v>8.4210526315789505</v>
      </c>
      <c r="K17" s="38">
        <v>432</v>
      </c>
      <c r="L17" s="144">
        <v>1.77281680892974</v>
      </c>
    </row>
    <row r="18" spans="1:12" s="34" customFormat="1" ht="12" customHeight="1">
      <c r="A18" s="35"/>
      <c r="B18" s="36" t="s">
        <v>134</v>
      </c>
      <c r="C18" s="38">
        <v>1152</v>
      </c>
      <c r="D18" s="38">
        <v>1184</v>
      </c>
      <c r="E18" s="38">
        <v>1248</v>
      </c>
      <c r="F18" s="38">
        <v>19408</v>
      </c>
      <c r="G18" s="143">
        <v>20832</v>
      </c>
      <c r="H18" s="143">
        <v>20288</v>
      </c>
      <c r="I18" s="38">
        <v>64</v>
      </c>
      <c r="J18" s="144">
        <v>5.4054054054054097</v>
      </c>
      <c r="K18" s="38">
        <v>-544</v>
      </c>
      <c r="L18" s="144">
        <v>-2.6113671274961598</v>
      </c>
    </row>
    <row r="19" spans="1:12" s="34" customFormat="1" ht="12" customHeight="1">
      <c r="A19" s="35"/>
      <c r="B19" s="36" t="s">
        <v>135</v>
      </c>
      <c r="C19" s="38">
        <v>176</v>
      </c>
      <c r="D19" s="38">
        <v>144</v>
      </c>
      <c r="E19" s="38">
        <v>208</v>
      </c>
      <c r="F19" s="38">
        <v>5824</v>
      </c>
      <c r="G19" s="143">
        <v>6336</v>
      </c>
      <c r="H19" s="143">
        <v>6560</v>
      </c>
      <c r="I19" s="38">
        <v>64</v>
      </c>
      <c r="J19" s="144">
        <v>44.4444444444444</v>
      </c>
      <c r="K19" s="38">
        <v>224</v>
      </c>
      <c r="L19" s="144">
        <v>3.5353535353535399</v>
      </c>
    </row>
    <row r="20" spans="1:12" s="34" customFormat="1" ht="7.5" customHeight="1">
      <c r="A20" s="35"/>
      <c r="B20" s="36"/>
      <c r="C20" s="38"/>
      <c r="D20" s="38"/>
      <c r="E20" s="38"/>
      <c r="F20" s="38"/>
      <c r="G20" s="143"/>
      <c r="H20" s="143"/>
      <c r="I20" s="38"/>
      <c r="J20" s="144"/>
      <c r="K20" s="38"/>
      <c r="L20" s="144"/>
    </row>
    <row r="21" spans="1:12" s="34" customFormat="1" ht="12" customHeight="1">
      <c r="A21" s="35" t="s">
        <v>136</v>
      </c>
      <c r="B21" s="36"/>
      <c r="C21" s="102">
        <v>61536</v>
      </c>
      <c r="D21" s="102">
        <v>64000</v>
      </c>
      <c r="E21" s="102">
        <v>65760</v>
      </c>
      <c r="F21" s="102">
        <v>868992</v>
      </c>
      <c r="G21" s="103">
        <v>934880</v>
      </c>
      <c r="H21" s="103">
        <v>1033184</v>
      </c>
      <c r="I21" s="102">
        <v>1760</v>
      </c>
      <c r="J21" s="104">
        <v>2.75</v>
      </c>
      <c r="K21" s="102">
        <v>98304</v>
      </c>
      <c r="L21" s="104">
        <v>10.515146328940601</v>
      </c>
    </row>
    <row r="22" spans="1:12" s="34" customFormat="1" ht="12" customHeight="1">
      <c r="A22" s="35"/>
      <c r="B22" s="36" t="s">
        <v>137</v>
      </c>
      <c r="C22" s="38">
        <v>26240</v>
      </c>
      <c r="D22" s="38">
        <v>29360</v>
      </c>
      <c r="E22" s="38">
        <v>29264</v>
      </c>
      <c r="F22" s="38">
        <v>403152</v>
      </c>
      <c r="G22" s="143">
        <v>401120</v>
      </c>
      <c r="H22" s="143">
        <v>448928</v>
      </c>
      <c r="I22" s="38">
        <v>-96</v>
      </c>
      <c r="J22" s="144">
        <v>-0.326975476839237</v>
      </c>
      <c r="K22" s="38">
        <v>47808</v>
      </c>
      <c r="L22" s="144">
        <v>11.9186278420423</v>
      </c>
    </row>
    <row r="23" spans="1:12" s="34" customFormat="1" ht="12" customHeight="1">
      <c r="A23" s="35"/>
      <c r="B23" s="36" t="s">
        <v>138</v>
      </c>
      <c r="C23" s="38">
        <v>3296</v>
      </c>
      <c r="D23" s="38">
        <v>4224</v>
      </c>
      <c r="E23" s="38">
        <v>4560</v>
      </c>
      <c r="F23" s="38">
        <v>40384</v>
      </c>
      <c r="G23" s="143">
        <v>50736</v>
      </c>
      <c r="H23" s="143">
        <v>58016</v>
      </c>
      <c r="I23" s="38">
        <v>336</v>
      </c>
      <c r="J23" s="144">
        <v>7.9545454545454497</v>
      </c>
      <c r="K23" s="38">
        <v>7280</v>
      </c>
      <c r="L23" s="144">
        <v>14.348785871964701</v>
      </c>
    </row>
    <row r="24" spans="1:12" s="34" customFormat="1" ht="12" customHeight="1">
      <c r="A24" s="35"/>
      <c r="B24" s="36" t="s">
        <v>139</v>
      </c>
      <c r="C24" s="38">
        <v>1968</v>
      </c>
      <c r="D24" s="38">
        <v>2832</v>
      </c>
      <c r="E24" s="38">
        <v>3296</v>
      </c>
      <c r="F24" s="38">
        <v>48528</v>
      </c>
      <c r="G24" s="143">
        <v>56560</v>
      </c>
      <c r="H24" s="143">
        <v>67424</v>
      </c>
      <c r="I24" s="38">
        <v>464</v>
      </c>
      <c r="J24" s="144">
        <v>16.3841807909605</v>
      </c>
      <c r="K24" s="38">
        <v>10864</v>
      </c>
      <c r="L24" s="144">
        <v>19.2079207920792</v>
      </c>
    </row>
    <row r="25" spans="1:12" s="34" customFormat="1" ht="12" customHeight="1">
      <c r="A25" s="35"/>
      <c r="B25" s="36" t="s">
        <v>140</v>
      </c>
      <c r="C25" s="38">
        <v>4512</v>
      </c>
      <c r="D25" s="38">
        <v>1536</v>
      </c>
      <c r="E25" s="38">
        <v>1536</v>
      </c>
      <c r="F25" s="38">
        <v>18240</v>
      </c>
      <c r="G25" s="143">
        <v>21088</v>
      </c>
      <c r="H25" s="143">
        <v>26416</v>
      </c>
      <c r="I25" s="38">
        <v>0</v>
      </c>
      <c r="J25" s="144">
        <v>0</v>
      </c>
      <c r="K25" s="38">
        <v>5328</v>
      </c>
      <c r="L25" s="144">
        <v>25.2655538694992</v>
      </c>
    </row>
    <row r="26" spans="1:12" s="34" customFormat="1" ht="12" customHeight="1">
      <c r="A26" s="35"/>
      <c r="B26" s="36" t="s">
        <v>141</v>
      </c>
      <c r="C26" s="38">
        <v>6944</v>
      </c>
      <c r="D26" s="38">
        <v>6800</v>
      </c>
      <c r="E26" s="38">
        <v>7168</v>
      </c>
      <c r="F26" s="38">
        <v>94752</v>
      </c>
      <c r="G26" s="143">
        <v>100976</v>
      </c>
      <c r="H26" s="143">
        <v>101424</v>
      </c>
      <c r="I26" s="38">
        <v>368</v>
      </c>
      <c r="J26" s="144">
        <v>5.4117647058823497</v>
      </c>
      <c r="K26" s="38">
        <v>448</v>
      </c>
      <c r="L26" s="144">
        <v>0.44366978291871301</v>
      </c>
    </row>
    <row r="27" spans="1:12" s="34" customFormat="1" ht="12" customHeight="1">
      <c r="A27" s="35"/>
      <c r="B27" s="36" t="s">
        <v>142</v>
      </c>
      <c r="C27" s="38">
        <v>5504</v>
      </c>
      <c r="D27" s="38">
        <v>6000</v>
      </c>
      <c r="E27" s="38">
        <v>5456</v>
      </c>
      <c r="F27" s="38">
        <v>76656</v>
      </c>
      <c r="G27" s="143">
        <v>83840</v>
      </c>
      <c r="H27" s="143">
        <v>93200</v>
      </c>
      <c r="I27" s="38">
        <v>-544</v>
      </c>
      <c r="J27" s="144">
        <v>-9.06666666666667</v>
      </c>
      <c r="K27" s="38">
        <v>9360</v>
      </c>
      <c r="L27" s="144">
        <v>11.1641221374046</v>
      </c>
    </row>
    <row r="28" spans="1:12" s="34" customFormat="1" ht="12" customHeight="1">
      <c r="A28" s="35"/>
      <c r="B28" s="36" t="s">
        <v>143</v>
      </c>
      <c r="C28" s="38">
        <v>3024</v>
      </c>
      <c r="D28" s="38">
        <v>2320</v>
      </c>
      <c r="E28" s="38">
        <v>2768</v>
      </c>
      <c r="F28" s="38">
        <v>40928</v>
      </c>
      <c r="G28" s="143">
        <v>55840</v>
      </c>
      <c r="H28" s="143">
        <v>52656</v>
      </c>
      <c r="I28" s="38">
        <v>448</v>
      </c>
      <c r="J28" s="144">
        <v>19.310344827586199</v>
      </c>
      <c r="K28" s="38">
        <v>-3184</v>
      </c>
      <c r="L28" s="144">
        <v>-5.7020057306590299</v>
      </c>
    </row>
    <row r="29" spans="1:12" s="34" customFormat="1" ht="12" customHeight="1">
      <c r="A29" s="35"/>
      <c r="B29" s="36" t="s">
        <v>144</v>
      </c>
      <c r="C29" s="38">
        <v>1280</v>
      </c>
      <c r="D29" s="38">
        <v>1504</v>
      </c>
      <c r="E29" s="38">
        <v>1920</v>
      </c>
      <c r="F29" s="38">
        <v>17376</v>
      </c>
      <c r="G29" s="143">
        <v>22352</v>
      </c>
      <c r="H29" s="143">
        <v>27280</v>
      </c>
      <c r="I29" s="38">
        <v>416</v>
      </c>
      <c r="J29" s="144">
        <v>27.659574468085101</v>
      </c>
      <c r="K29" s="38">
        <v>4928</v>
      </c>
      <c r="L29" s="144">
        <v>22.0472440944882</v>
      </c>
    </row>
    <row r="30" spans="1:12" s="34" customFormat="1" ht="12" customHeight="1">
      <c r="A30" s="35"/>
      <c r="B30" s="36" t="s">
        <v>145</v>
      </c>
      <c r="C30" s="38">
        <v>2832</v>
      </c>
      <c r="D30" s="38">
        <v>2944</v>
      </c>
      <c r="E30" s="38">
        <v>2752</v>
      </c>
      <c r="F30" s="38">
        <v>54016</v>
      </c>
      <c r="G30" s="143">
        <v>57808</v>
      </c>
      <c r="H30" s="143">
        <v>60272</v>
      </c>
      <c r="I30" s="38">
        <v>-192</v>
      </c>
      <c r="J30" s="144">
        <v>-6.5217391304347796</v>
      </c>
      <c r="K30" s="38">
        <v>2464</v>
      </c>
      <c r="L30" s="144">
        <v>4.2623858289510101</v>
      </c>
    </row>
    <row r="31" spans="1:12" s="34" customFormat="1" ht="12" customHeight="1">
      <c r="A31" s="35"/>
      <c r="B31" s="36" t="s">
        <v>146</v>
      </c>
      <c r="C31" s="38">
        <v>2560</v>
      </c>
      <c r="D31" s="38">
        <v>2768</v>
      </c>
      <c r="E31" s="38">
        <v>2624</v>
      </c>
      <c r="F31" s="38">
        <v>33456</v>
      </c>
      <c r="G31" s="143">
        <v>36720</v>
      </c>
      <c r="H31" s="143">
        <v>41824</v>
      </c>
      <c r="I31" s="38">
        <v>-144</v>
      </c>
      <c r="J31" s="144">
        <v>-5.2023121387283204</v>
      </c>
      <c r="K31" s="38">
        <v>5104</v>
      </c>
      <c r="L31" s="144">
        <v>13.8997821350763</v>
      </c>
    </row>
    <row r="32" spans="1:12" s="34" customFormat="1" ht="12" customHeight="1">
      <c r="A32" s="35"/>
      <c r="B32" s="36" t="s">
        <v>147</v>
      </c>
      <c r="C32" s="38">
        <v>1824</v>
      </c>
      <c r="D32" s="38">
        <v>1968</v>
      </c>
      <c r="E32" s="38">
        <v>2096</v>
      </c>
      <c r="F32" s="38">
        <v>25328</v>
      </c>
      <c r="G32" s="143">
        <v>26656</v>
      </c>
      <c r="H32" s="143">
        <v>30576</v>
      </c>
      <c r="I32" s="38">
        <v>128</v>
      </c>
      <c r="J32" s="144">
        <v>6.5040650406504099</v>
      </c>
      <c r="K32" s="38">
        <v>3920</v>
      </c>
      <c r="L32" s="144">
        <v>14.705882352941201</v>
      </c>
    </row>
    <row r="33" spans="1:12" s="34" customFormat="1" ht="12" customHeight="1">
      <c r="A33" s="35"/>
      <c r="B33" s="36" t="s">
        <v>148</v>
      </c>
      <c r="C33" s="38">
        <v>576</v>
      </c>
      <c r="D33" s="38">
        <v>672</v>
      </c>
      <c r="E33" s="38">
        <v>976</v>
      </c>
      <c r="F33" s="38">
        <v>4992</v>
      </c>
      <c r="G33" s="143">
        <v>7120</v>
      </c>
      <c r="H33" s="143">
        <v>8992</v>
      </c>
      <c r="I33" s="38">
        <v>304</v>
      </c>
      <c r="J33" s="144">
        <v>45.238095238095198</v>
      </c>
      <c r="K33" s="38">
        <v>1872</v>
      </c>
      <c r="L33" s="144">
        <v>26.2921348314607</v>
      </c>
    </row>
    <row r="34" spans="1:12" s="34" customFormat="1" ht="7.5" customHeight="1">
      <c r="A34" s="35"/>
      <c r="B34" s="36"/>
      <c r="C34" s="38"/>
      <c r="D34" s="38"/>
      <c r="E34" s="38"/>
      <c r="F34" s="38"/>
      <c r="G34" s="143"/>
      <c r="H34" s="143"/>
      <c r="I34" s="38"/>
      <c r="J34" s="144"/>
      <c r="K34" s="38"/>
      <c r="L34" s="144"/>
    </row>
    <row r="35" spans="1:12" s="34" customFormat="1" ht="12" customHeight="1">
      <c r="A35" s="35" t="s">
        <v>149</v>
      </c>
      <c r="B35" s="36"/>
      <c r="C35" s="102">
        <v>21280</v>
      </c>
      <c r="D35" s="102">
        <v>24560</v>
      </c>
      <c r="E35" s="102">
        <v>22176</v>
      </c>
      <c r="F35" s="102">
        <v>491984</v>
      </c>
      <c r="G35" s="103">
        <v>571856</v>
      </c>
      <c r="H35" s="103">
        <v>560912</v>
      </c>
      <c r="I35" s="102">
        <v>-2384</v>
      </c>
      <c r="J35" s="104">
        <v>-9.7068403908794796</v>
      </c>
      <c r="K35" s="102">
        <v>-10944</v>
      </c>
      <c r="L35" s="104">
        <v>-1.9137685011611301</v>
      </c>
    </row>
    <row r="36" spans="1:12" s="34" customFormat="1" ht="12" customHeight="1">
      <c r="A36" s="35"/>
      <c r="B36" s="36" t="s">
        <v>150</v>
      </c>
      <c r="C36" s="38">
        <v>368</v>
      </c>
      <c r="D36" s="38">
        <v>400</v>
      </c>
      <c r="E36" s="38">
        <v>384</v>
      </c>
      <c r="F36" s="38">
        <v>7856</v>
      </c>
      <c r="G36" s="143">
        <v>8992</v>
      </c>
      <c r="H36" s="143">
        <v>8928</v>
      </c>
      <c r="I36" s="38">
        <v>-16</v>
      </c>
      <c r="J36" s="144">
        <v>-4</v>
      </c>
      <c r="K36" s="38">
        <v>-64</v>
      </c>
      <c r="L36" s="144">
        <v>-0.71174377224199303</v>
      </c>
    </row>
    <row r="37" spans="1:12" s="34" customFormat="1" ht="12" customHeight="1">
      <c r="A37" s="35"/>
      <c r="B37" s="36" t="s">
        <v>151</v>
      </c>
      <c r="C37" s="38">
        <v>288</v>
      </c>
      <c r="D37" s="38">
        <v>400</v>
      </c>
      <c r="E37" s="38">
        <v>352</v>
      </c>
      <c r="F37" s="38">
        <v>5840</v>
      </c>
      <c r="G37" s="143">
        <v>7840</v>
      </c>
      <c r="H37" s="143">
        <v>8112</v>
      </c>
      <c r="I37" s="38">
        <v>-48</v>
      </c>
      <c r="J37" s="144">
        <v>-12</v>
      </c>
      <c r="K37" s="38">
        <v>272</v>
      </c>
      <c r="L37" s="144">
        <v>3.4693877551020398</v>
      </c>
    </row>
    <row r="38" spans="1:12" s="34" customFormat="1" ht="12" customHeight="1">
      <c r="A38" s="35"/>
      <c r="B38" s="36" t="s">
        <v>152</v>
      </c>
      <c r="C38" s="38">
        <v>400</v>
      </c>
      <c r="D38" s="38">
        <v>416</v>
      </c>
      <c r="E38" s="38">
        <v>416</v>
      </c>
      <c r="F38" s="38">
        <v>11248</v>
      </c>
      <c r="G38" s="143">
        <v>12832</v>
      </c>
      <c r="H38" s="143">
        <v>13392</v>
      </c>
      <c r="I38" s="38">
        <v>0</v>
      </c>
      <c r="J38" s="144">
        <v>0</v>
      </c>
      <c r="K38" s="38">
        <v>560</v>
      </c>
      <c r="L38" s="144">
        <v>4.3640897755610997</v>
      </c>
    </row>
    <row r="39" spans="1:12" s="34" customFormat="1" ht="12" customHeight="1">
      <c r="A39" s="35"/>
      <c r="B39" s="36" t="s">
        <v>153</v>
      </c>
      <c r="C39" s="38">
        <v>2176</v>
      </c>
      <c r="D39" s="38">
        <v>2464</v>
      </c>
      <c r="E39" s="38">
        <v>2576</v>
      </c>
      <c r="F39" s="38">
        <v>36928</v>
      </c>
      <c r="G39" s="143">
        <v>41744</v>
      </c>
      <c r="H39" s="143">
        <v>44336</v>
      </c>
      <c r="I39" s="38">
        <v>112</v>
      </c>
      <c r="J39" s="144">
        <v>4.5454545454545503</v>
      </c>
      <c r="K39" s="38">
        <v>2592</v>
      </c>
      <c r="L39" s="144">
        <v>6.2092755845151402</v>
      </c>
    </row>
    <row r="40" spans="1:12" s="34" customFormat="1" ht="12" customHeight="1">
      <c r="A40" s="35"/>
      <c r="B40" s="36" t="s">
        <v>154</v>
      </c>
      <c r="C40" s="38">
        <v>3440</v>
      </c>
      <c r="D40" s="38">
        <v>3328</v>
      </c>
      <c r="E40" s="38">
        <v>3616</v>
      </c>
      <c r="F40" s="38">
        <v>91520</v>
      </c>
      <c r="G40" s="143">
        <v>104432</v>
      </c>
      <c r="H40" s="143">
        <v>101792</v>
      </c>
      <c r="I40" s="38">
        <v>288</v>
      </c>
      <c r="J40" s="144">
        <v>8.6538461538461497</v>
      </c>
      <c r="K40" s="38">
        <v>-2640</v>
      </c>
      <c r="L40" s="144">
        <v>-2.5279607783054998</v>
      </c>
    </row>
    <row r="41" spans="1:12" s="34" customFormat="1" ht="12" customHeight="1">
      <c r="A41" s="35"/>
      <c r="B41" s="36" t="s">
        <v>155</v>
      </c>
      <c r="C41" s="38">
        <v>624</v>
      </c>
      <c r="D41" s="38">
        <v>848</v>
      </c>
      <c r="E41" s="38">
        <v>688</v>
      </c>
      <c r="F41" s="38">
        <v>10352</v>
      </c>
      <c r="G41" s="143">
        <v>12864</v>
      </c>
      <c r="H41" s="143">
        <v>11792</v>
      </c>
      <c r="I41" s="38">
        <v>-160</v>
      </c>
      <c r="J41" s="144">
        <v>-18.867924528301899</v>
      </c>
      <c r="K41" s="38">
        <v>-1072</v>
      </c>
      <c r="L41" s="144">
        <v>-8.3333333333333304</v>
      </c>
    </row>
    <row r="42" spans="1:12" s="34" customFormat="1" ht="12" customHeight="1">
      <c r="A42" s="35"/>
      <c r="B42" s="36" t="s">
        <v>156</v>
      </c>
      <c r="C42" s="38">
        <v>816</v>
      </c>
      <c r="D42" s="38">
        <v>912</v>
      </c>
      <c r="E42" s="38">
        <v>1008</v>
      </c>
      <c r="F42" s="38">
        <v>9888</v>
      </c>
      <c r="G42" s="143">
        <v>11568</v>
      </c>
      <c r="H42" s="143">
        <v>12160</v>
      </c>
      <c r="I42" s="38">
        <v>96</v>
      </c>
      <c r="J42" s="144">
        <v>10.526315789473699</v>
      </c>
      <c r="K42" s="38">
        <v>592</v>
      </c>
      <c r="L42" s="144">
        <v>5.1175656984785602</v>
      </c>
    </row>
    <row r="43" spans="1:12" s="34" customFormat="1" ht="12" customHeight="1">
      <c r="A43" s="35"/>
      <c r="B43" s="36" t="s">
        <v>157</v>
      </c>
      <c r="C43" s="38">
        <v>1152</v>
      </c>
      <c r="D43" s="38">
        <v>1280</v>
      </c>
      <c r="E43" s="38">
        <v>1152</v>
      </c>
      <c r="F43" s="38">
        <v>23584</v>
      </c>
      <c r="G43" s="143">
        <v>28256</v>
      </c>
      <c r="H43" s="143">
        <v>30192</v>
      </c>
      <c r="I43" s="38">
        <v>-128</v>
      </c>
      <c r="J43" s="144">
        <v>-10</v>
      </c>
      <c r="K43" s="38">
        <v>1936</v>
      </c>
      <c r="L43" s="144">
        <v>6.8516421291053202</v>
      </c>
    </row>
    <row r="44" spans="1:12" s="34" customFormat="1" ht="12" customHeight="1">
      <c r="A44" s="35"/>
      <c r="B44" s="36" t="s">
        <v>158</v>
      </c>
      <c r="C44" s="38">
        <v>176</v>
      </c>
      <c r="D44" s="38">
        <v>208</v>
      </c>
      <c r="E44" s="38">
        <v>208</v>
      </c>
      <c r="F44" s="38">
        <v>4352</v>
      </c>
      <c r="G44" s="143">
        <v>6112</v>
      </c>
      <c r="H44" s="143">
        <v>6544</v>
      </c>
      <c r="I44" s="38">
        <v>0</v>
      </c>
      <c r="J44" s="144">
        <v>0</v>
      </c>
      <c r="K44" s="38">
        <v>432</v>
      </c>
      <c r="L44" s="144">
        <v>7.0680628272251296</v>
      </c>
    </row>
    <row r="45" spans="1:12" s="34" customFormat="1" ht="12" customHeight="1">
      <c r="A45" s="35"/>
      <c r="B45" s="36" t="s">
        <v>159</v>
      </c>
      <c r="C45" s="38">
        <v>784</v>
      </c>
      <c r="D45" s="38">
        <v>864</v>
      </c>
      <c r="E45" s="38">
        <v>912</v>
      </c>
      <c r="F45" s="38">
        <v>10736</v>
      </c>
      <c r="G45" s="143">
        <v>13168</v>
      </c>
      <c r="H45" s="143">
        <v>14208</v>
      </c>
      <c r="I45" s="38">
        <v>48</v>
      </c>
      <c r="J45" s="144">
        <v>5.5555555555555598</v>
      </c>
      <c r="K45" s="38">
        <v>1040</v>
      </c>
      <c r="L45" s="144">
        <v>7.8979343863912499</v>
      </c>
    </row>
    <row r="46" spans="1:12" s="34" customFormat="1" ht="12" customHeight="1">
      <c r="A46" s="35"/>
      <c r="B46" s="36" t="s">
        <v>160</v>
      </c>
      <c r="C46" s="38">
        <v>352</v>
      </c>
      <c r="D46" s="38">
        <v>288</v>
      </c>
      <c r="E46" s="38">
        <v>352</v>
      </c>
      <c r="F46" s="38">
        <v>14464</v>
      </c>
      <c r="G46" s="143">
        <v>15904</v>
      </c>
      <c r="H46" s="143">
        <v>16032</v>
      </c>
      <c r="I46" s="38">
        <v>64</v>
      </c>
      <c r="J46" s="144">
        <v>22.2222222222222</v>
      </c>
      <c r="K46" s="38">
        <v>128</v>
      </c>
      <c r="L46" s="144">
        <v>0.80482897384305796</v>
      </c>
    </row>
    <row r="47" spans="1:12" s="34" customFormat="1" ht="12" customHeight="1">
      <c r="A47" s="35"/>
      <c r="B47" s="36" t="s">
        <v>161</v>
      </c>
      <c r="C47" s="38">
        <v>720</v>
      </c>
      <c r="D47" s="38">
        <v>832</v>
      </c>
      <c r="E47" s="38">
        <v>848</v>
      </c>
      <c r="F47" s="38">
        <v>20544</v>
      </c>
      <c r="G47" s="143">
        <v>23248</v>
      </c>
      <c r="H47" s="143">
        <v>22864</v>
      </c>
      <c r="I47" s="38">
        <v>16</v>
      </c>
      <c r="J47" s="144">
        <v>1.92307692307692</v>
      </c>
      <c r="K47" s="38">
        <v>-384</v>
      </c>
      <c r="L47" s="144">
        <v>-1.65175498967653</v>
      </c>
    </row>
    <row r="48" spans="1:12" s="34" customFormat="1" ht="12" customHeight="1">
      <c r="A48" s="35"/>
      <c r="B48" s="36" t="s">
        <v>162</v>
      </c>
      <c r="C48" s="38">
        <v>8960</v>
      </c>
      <c r="D48" s="38">
        <v>11056</v>
      </c>
      <c r="E48" s="38">
        <v>8304</v>
      </c>
      <c r="F48" s="38">
        <v>214192</v>
      </c>
      <c r="G48" s="143">
        <v>246480</v>
      </c>
      <c r="H48" s="143">
        <v>232432</v>
      </c>
      <c r="I48" s="38">
        <v>-2752</v>
      </c>
      <c r="J48" s="144">
        <v>-24.891461649782901</v>
      </c>
      <c r="K48" s="38">
        <v>-14048</v>
      </c>
      <c r="L48" s="144">
        <v>-5.6994482310938004</v>
      </c>
    </row>
    <row r="49" spans="1:14" s="34" customFormat="1" ht="7.5" customHeight="1">
      <c r="A49" s="35"/>
      <c r="B49" s="36"/>
      <c r="C49" s="38"/>
      <c r="D49" s="38"/>
      <c r="E49" s="38"/>
      <c r="F49" s="38"/>
      <c r="G49" s="143"/>
      <c r="H49" s="143"/>
      <c r="I49" s="38"/>
      <c r="J49" s="144"/>
      <c r="K49" s="38"/>
      <c r="L49" s="144"/>
      <c r="M49" s="191"/>
      <c r="N49" s="191"/>
    </row>
    <row r="50" spans="1:14" s="34" customFormat="1" ht="12" customHeight="1">
      <c r="A50" s="35" t="s">
        <v>163</v>
      </c>
      <c r="B50" s="36"/>
      <c r="C50" s="102">
        <v>23456</v>
      </c>
      <c r="D50" s="102">
        <v>22288</v>
      </c>
      <c r="E50" s="102">
        <v>23008</v>
      </c>
      <c r="F50" s="102">
        <v>359952</v>
      </c>
      <c r="G50" s="103">
        <v>443632</v>
      </c>
      <c r="H50" s="103">
        <v>471504</v>
      </c>
      <c r="I50" s="102">
        <v>720</v>
      </c>
      <c r="J50" s="104">
        <v>3.2304379038047402</v>
      </c>
      <c r="K50" s="102">
        <v>27872</v>
      </c>
      <c r="L50" s="104">
        <v>6.2826847477188297</v>
      </c>
      <c r="M50" s="191"/>
      <c r="N50" s="191"/>
    </row>
    <row r="51" spans="1:14" s="34" customFormat="1" ht="12" customHeight="1">
      <c r="A51" s="35"/>
      <c r="B51" s="36" t="s">
        <v>164</v>
      </c>
      <c r="C51" s="38">
        <v>1008</v>
      </c>
      <c r="D51" s="38">
        <v>1392</v>
      </c>
      <c r="E51" s="38">
        <v>960</v>
      </c>
      <c r="F51" s="38">
        <v>12240</v>
      </c>
      <c r="G51" s="143">
        <v>17248</v>
      </c>
      <c r="H51" s="143">
        <v>22864</v>
      </c>
      <c r="I51" s="38">
        <v>-432</v>
      </c>
      <c r="J51" s="144">
        <v>-31.034482758620701</v>
      </c>
      <c r="K51" s="38">
        <v>5616</v>
      </c>
      <c r="L51" s="144">
        <v>32.560296846011099</v>
      </c>
      <c r="M51" s="191"/>
      <c r="N51" s="191"/>
    </row>
    <row r="52" spans="1:14" s="34" customFormat="1" ht="12" customHeight="1">
      <c r="A52" s="35"/>
      <c r="B52" s="36" t="s">
        <v>165</v>
      </c>
      <c r="C52" s="38">
        <v>1216</v>
      </c>
      <c r="D52" s="38">
        <v>1408</v>
      </c>
      <c r="E52" s="38">
        <v>1488</v>
      </c>
      <c r="F52" s="38">
        <v>12736</v>
      </c>
      <c r="G52" s="143">
        <v>15824</v>
      </c>
      <c r="H52" s="143">
        <v>19232</v>
      </c>
      <c r="I52" s="38">
        <v>80</v>
      </c>
      <c r="J52" s="144">
        <v>5.6818181818181799</v>
      </c>
      <c r="K52" s="38">
        <v>3408</v>
      </c>
      <c r="L52" s="144">
        <v>21.536905965621798</v>
      </c>
      <c r="M52" s="191"/>
      <c r="N52" s="191"/>
    </row>
    <row r="53" spans="1:14" s="34" customFormat="1" ht="12" customHeight="1">
      <c r="A53" s="35"/>
      <c r="B53" s="36" t="s">
        <v>166</v>
      </c>
      <c r="C53" s="38">
        <v>2544</v>
      </c>
      <c r="D53" s="38">
        <v>2448</v>
      </c>
      <c r="E53" s="38">
        <v>2688</v>
      </c>
      <c r="F53" s="38">
        <v>55664</v>
      </c>
      <c r="G53" s="143">
        <v>65888</v>
      </c>
      <c r="H53" s="143">
        <v>68880</v>
      </c>
      <c r="I53" s="38">
        <v>240</v>
      </c>
      <c r="J53" s="144">
        <v>9.8039215686274499</v>
      </c>
      <c r="K53" s="38">
        <v>2992</v>
      </c>
      <c r="L53" s="144">
        <v>4.5410393394851898</v>
      </c>
      <c r="M53" s="191"/>
      <c r="N53" s="191"/>
    </row>
    <row r="54" spans="1:14" s="34" customFormat="1" ht="12" customHeight="1">
      <c r="A54" s="35"/>
      <c r="B54" s="36" t="s">
        <v>167</v>
      </c>
      <c r="C54" s="38">
        <v>720</v>
      </c>
      <c r="D54" s="38">
        <v>736</v>
      </c>
      <c r="E54" s="38">
        <v>672</v>
      </c>
      <c r="F54" s="38">
        <v>7232</v>
      </c>
      <c r="G54" s="143">
        <v>8624</v>
      </c>
      <c r="H54" s="143">
        <v>9184</v>
      </c>
      <c r="I54" s="38">
        <v>-64</v>
      </c>
      <c r="J54" s="144">
        <v>-8.6956521739130395</v>
      </c>
      <c r="K54" s="38">
        <v>560</v>
      </c>
      <c r="L54" s="144">
        <v>6.4935064935064899</v>
      </c>
      <c r="M54" s="191"/>
      <c r="N54" s="191"/>
    </row>
    <row r="55" spans="1:14" s="34" customFormat="1" ht="12" customHeight="1">
      <c r="A55" s="35"/>
      <c r="B55" s="36" t="s">
        <v>168</v>
      </c>
      <c r="C55" s="38">
        <v>17184</v>
      </c>
      <c r="D55" s="38">
        <v>15312</v>
      </c>
      <c r="E55" s="38">
        <v>16224</v>
      </c>
      <c r="F55" s="38">
        <v>262000</v>
      </c>
      <c r="G55" s="143">
        <v>323600</v>
      </c>
      <c r="H55" s="143">
        <v>338192</v>
      </c>
      <c r="I55" s="38">
        <v>912</v>
      </c>
      <c r="J55" s="144">
        <v>5.9561128526645799</v>
      </c>
      <c r="K55" s="38">
        <v>14592</v>
      </c>
      <c r="L55" s="144">
        <v>4.5092707045735496</v>
      </c>
      <c r="M55" s="191"/>
      <c r="N55" s="191"/>
    </row>
    <row r="56" spans="1:14" s="34" customFormat="1" ht="7.5" customHeight="1">
      <c r="A56" s="35"/>
      <c r="B56" s="36"/>
      <c r="C56" s="38"/>
      <c r="D56" s="38"/>
      <c r="E56" s="38"/>
      <c r="F56" s="38"/>
      <c r="G56" s="143"/>
      <c r="H56" s="143"/>
      <c r="I56" s="38"/>
      <c r="J56" s="144"/>
      <c r="K56" s="38"/>
      <c r="L56" s="144"/>
      <c r="M56" s="191"/>
      <c r="N56" s="191"/>
    </row>
    <row r="57" spans="1:14" s="34" customFormat="1" ht="12" customHeight="1">
      <c r="A57" s="35" t="s">
        <v>169</v>
      </c>
      <c r="B57" s="36"/>
      <c r="C57" s="102">
        <v>4576</v>
      </c>
      <c r="D57" s="102">
        <v>4432</v>
      </c>
      <c r="E57" s="102">
        <v>4320</v>
      </c>
      <c r="F57" s="102">
        <v>45392</v>
      </c>
      <c r="G57" s="103">
        <v>49584</v>
      </c>
      <c r="H57" s="103">
        <v>50672</v>
      </c>
      <c r="I57" s="102">
        <v>-112</v>
      </c>
      <c r="J57" s="104">
        <v>-2.5270758122743699</v>
      </c>
      <c r="K57" s="102">
        <v>1088</v>
      </c>
      <c r="L57" s="104">
        <v>2.1942562116811901</v>
      </c>
      <c r="M57" s="191"/>
      <c r="N57" s="191"/>
    </row>
    <row r="58" spans="1:14" s="34" customFormat="1" ht="12" customHeight="1">
      <c r="A58" s="35"/>
      <c r="B58" s="36" t="s">
        <v>170</v>
      </c>
      <c r="C58" s="38">
        <v>1072</v>
      </c>
      <c r="D58" s="38">
        <v>1104</v>
      </c>
      <c r="E58" s="38">
        <v>1312</v>
      </c>
      <c r="F58" s="38">
        <v>18560</v>
      </c>
      <c r="G58" s="143">
        <v>19744</v>
      </c>
      <c r="H58" s="143">
        <v>19856</v>
      </c>
      <c r="I58" s="38">
        <v>208</v>
      </c>
      <c r="J58" s="144">
        <v>18.840579710144901</v>
      </c>
      <c r="K58" s="38">
        <v>112</v>
      </c>
      <c r="L58" s="144">
        <v>0.56726094003241501</v>
      </c>
      <c r="M58" s="191"/>
      <c r="N58" s="191"/>
    </row>
    <row r="59" spans="1:14" s="34" customFormat="1" ht="12" customHeight="1">
      <c r="A59" s="35"/>
      <c r="B59" s="36" t="s">
        <v>171</v>
      </c>
      <c r="C59" s="38">
        <v>1680</v>
      </c>
      <c r="D59" s="38">
        <v>1584</v>
      </c>
      <c r="E59" s="38">
        <v>1472</v>
      </c>
      <c r="F59" s="38">
        <v>8928</v>
      </c>
      <c r="G59" s="143">
        <v>10864</v>
      </c>
      <c r="H59" s="143">
        <v>10304</v>
      </c>
      <c r="I59" s="38">
        <v>-112</v>
      </c>
      <c r="J59" s="144">
        <v>-7.0707070707070701</v>
      </c>
      <c r="K59" s="38">
        <v>-560</v>
      </c>
      <c r="L59" s="144">
        <v>-5.1546391752577296</v>
      </c>
      <c r="M59" s="191"/>
      <c r="N59" s="191"/>
    </row>
    <row r="60" spans="1:14" s="34" customFormat="1" ht="7.5" customHeight="1">
      <c r="A60" s="35"/>
      <c r="B60" s="36"/>
      <c r="C60" s="38"/>
      <c r="D60" s="38"/>
      <c r="E60" s="38"/>
      <c r="F60" s="38"/>
      <c r="G60" s="143"/>
      <c r="H60" s="143"/>
      <c r="I60" s="38"/>
      <c r="J60" s="144"/>
      <c r="K60" s="38"/>
      <c r="L60" s="144"/>
      <c r="M60" s="191"/>
      <c r="N60" s="191"/>
    </row>
    <row r="61" spans="1:14" s="34" customFormat="1" ht="12" customHeight="1">
      <c r="A61" s="35" t="s">
        <v>172</v>
      </c>
      <c r="B61" s="36"/>
      <c r="C61" s="102">
        <v>3616</v>
      </c>
      <c r="D61" s="102">
        <v>1744</v>
      </c>
      <c r="E61" s="102">
        <v>1728</v>
      </c>
      <c r="F61" s="102">
        <v>48064</v>
      </c>
      <c r="G61" s="103">
        <v>23152</v>
      </c>
      <c r="H61" s="103">
        <v>23072</v>
      </c>
      <c r="I61" s="102">
        <v>-16</v>
      </c>
      <c r="J61" s="104">
        <v>-0.91743119266055095</v>
      </c>
      <c r="K61" s="102">
        <v>-80</v>
      </c>
      <c r="L61" s="104">
        <v>-0.345542501727713</v>
      </c>
      <c r="M61" s="191"/>
      <c r="N61" s="191"/>
    </row>
    <row r="62" spans="1:14" s="34" customFormat="1" ht="7.5" customHeight="1">
      <c r="A62" s="35"/>
      <c r="B62" s="36"/>
      <c r="C62" s="38"/>
      <c r="D62" s="38"/>
      <c r="E62" s="38"/>
      <c r="F62" s="38"/>
      <c r="G62" s="143"/>
      <c r="H62" s="143"/>
      <c r="I62" s="38"/>
      <c r="J62" s="144"/>
      <c r="K62" s="38"/>
      <c r="L62" s="144"/>
      <c r="M62" s="191"/>
      <c r="N62" s="191"/>
    </row>
    <row r="63" spans="1:14" s="34" customFormat="1" ht="12" customHeight="1">
      <c r="A63" s="142" t="s">
        <v>173</v>
      </c>
      <c r="B63" s="90"/>
      <c r="C63" s="94">
        <v>237872</v>
      </c>
      <c r="D63" s="94">
        <v>246945</v>
      </c>
      <c r="E63" s="94">
        <v>250523</v>
      </c>
      <c r="F63" s="94">
        <v>3340278</v>
      </c>
      <c r="G63" s="93">
        <v>3657277</v>
      </c>
      <c r="H63" s="93">
        <v>3790505</v>
      </c>
      <c r="I63" s="94">
        <v>3578</v>
      </c>
      <c r="J63" s="98">
        <v>1.4489056267589899</v>
      </c>
      <c r="K63" s="94">
        <v>133228</v>
      </c>
      <c r="L63" s="98">
        <v>3.6428195075188499</v>
      </c>
      <c r="M63"/>
      <c r="N63"/>
    </row>
    <row r="64" spans="1:14" s="34" customFormat="1" ht="6" customHeight="1">
      <c r="A64" s="191"/>
      <c r="B64" s="198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6" s="34" customFormat="1" ht="12" customHeight="1">
      <c r="A65" s="199" t="str">
        <f>"1."</f>
        <v>1.</v>
      </c>
      <c r="B65" s="191" t="s">
        <v>59</v>
      </c>
      <c r="C65" s="200"/>
      <c r="D65" s="200"/>
      <c r="E65" s="200"/>
      <c r="F65" s="200"/>
    </row>
    <row r="66" spans="1:6" s="34" customFormat="1" ht="12" customHeight="1">
      <c r="A66" s="199" t="str">
        <f>"2."</f>
        <v>2.</v>
      </c>
      <c r="B66" s="191" t="s">
        <v>174</v>
      </c>
      <c r="C66" s="39"/>
      <c r="D66" s="39"/>
      <c r="E66" s="39"/>
      <c r="F66" s="39"/>
    </row>
    <row r="67" spans="1:6" s="34" customFormat="1" ht="6" customHeight="1">
      <c r="A67" s="191"/>
      <c r="B67" s="191"/>
      <c r="C67" s="191"/>
      <c r="D67" s="191"/>
      <c r="E67" s="191"/>
      <c r="F67" s="191"/>
    </row>
    <row r="68" spans="1:6" s="34" customFormat="1" ht="12" customHeight="1">
      <c r="A68" s="192" t="s">
        <v>175</v>
      </c>
      <c r="B68" s="191"/>
      <c r="C68" s="191"/>
      <c r="D68" s="191"/>
      <c r="E68" s="191"/>
      <c r="F68" s="191"/>
    </row>
    <row r="69" spans="1:6">
      <c r="A69" s="190"/>
      <c r="B69" s="191" t="s">
        <v>176</v>
      </c>
      <c r="C69" s="190"/>
      <c r="D69" s="190"/>
      <c r="E69" s="190"/>
      <c r="F69" s="190"/>
    </row>
    <row r="70" spans="1:6">
      <c r="A70" s="190"/>
      <c r="B70" s="191" t="s">
        <v>177</v>
      </c>
      <c r="C70" s="190"/>
      <c r="D70" s="190"/>
      <c r="E70" s="190"/>
      <c r="F70" s="190"/>
    </row>
    <row r="71" spans="1:6" ht="6" customHeight="1">
      <c r="A71" s="190"/>
      <c r="B71" s="191"/>
      <c r="C71" s="190"/>
      <c r="D71" s="190"/>
      <c r="E71" s="190"/>
      <c r="F71" s="190"/>
    </row>
    <row r="72" spans="1:6">
      <c r="A72" s="193" t="s">
        <v>70</v>
      </c>
      <c r="B72" s="190"/>
      <c r="C72" s="190"/>
      <c r="D72" s="190"/>
      <c r="E72" s="190"/>
      <c r="F72" s="190"/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0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178</v>
      </c>
      <c r="B1" s="18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9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50" t="s">
        <v>120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11" customFormat="1" ht="15" customHeight="1">
      <c r="A4" s="251" t="s">
        <v>179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6.75" customHeight="1">
      <c r="A5" s="21"/>
      <c r="B5" s="21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/>
      <c r="B6" s="222"/>
      <c r="C6" s="24" t="s">
        <v>57</v>
      </c>
      <c r="D6" s="25"/>
      <c r="E6" s="26"/>
      <c r="F6" s="24" t="s">
        <v>58</v>
      </c>
      <c r="G6" s="25"/>
      <c r="H6" s="26"/>
      <c r="I6" s="197" t="s">
        <v>123</v>
      </c>
      <c r="J6" s="196"/>
      <c r="K6" s="196"/>
      <c r="L6" s="196"/>
    </row>
    <row r="7" spans="1:12" s="28" customFormat="1" ht="15" customHeight="1">
      <c r="A7" s="254"/>
      <c r="B7" s="223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23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24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9" customHeight="1">
      <c r="A10" s="32" t="s">
        <v>180</v>
      </c>
      <c r="B10" s="32"/>
      <c r="C10" s="95"/>
      <c r="D10" s="95"/>
      <c r="E10" s="95"/>
      <c r="F10" s="33"/>
      <c r="G10" s="201"/>
      <c r="H10" s="201"/>
      <c r="I10" s="202"/>
      <c r="J10" s="191"/>
      <c r="K10" s="191"/>
      <c r="L10" s="191"/>
    </row>
    <row r="11" spans="1:12" s="34" customFormat="1" ht="12" customHeight="1">
      <c r="A11" s="265" t="s">
        <v>181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s="34" customFormat="1" ht="9" customHeight="1">
      <c r="A12" s="53"/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4" customFormat="1" ht="12" customHeight="1">
      <c r="A13" s="53" t="s">
        <v>182</v>
      </c>
      <c r="B13" s="53"/>
      <c r="C13" s="38">
        <v>117456</v>
      </c>
      <c r="D13" s="38">
        <v>118144</v>
      </c>
      <c r="E13" s="38">
        <v>122112</v>
      </c>
      <c r="F13" s="38">
        <v>1716320</v>
      </c>
      <c r="G13" s="143">
        <v>1905408</v>
      </c>
      <c r="H13" s="143">
        <v>1994848</v>
      </c>
      <c r="I13" s="38">
        <v>3968</v>
      </c>
      <c r="J13" s="144">
        <v>3.3586132177681498</v>
      </c>
      <c r="K13" s="38">
        <v>89440</v>
      </c>
      <c r="L13" s="144">
        <v>4.6940077925567598</v>
      </c>
    </row>
    <row r="14" spans="1:12" s="34" customFormat="1" ht="12" customHeight="1">
      <c r="A14" s="53" t="s">
        <v>183</v>
      </c>
      <c r="B14" s="53"/>
      <c r="C14" s="38">
        <v>65280</v>
      </c>
      <c r="D14" s="38">
        <v>69968</v>
      </c>
      <c r="E14" s="38">
        <v>67968</v>
      </c>
      <c r="F14" s="38">
        <v>989520</v>
      </c>
      <c r="G14" s="143">
        <v>1055232</v>
      </c>
      <c r="H14" s="143">
        <v>1089312</v>
      </c>
      <c r="I14" s="38">
        <v>-2000</v>
      </c>
      <c r="J14" s="144">
        <v>-2.85844957694946</v>
      </c>
      <c r="K14" s="38">
        <v>34080</v>
      </c>
      <c r="L14" s="144">
        <v>3.2296215429403201</v>
      </c>
    </row>
    <row r="15" spans="1:12" s="34" customFormat="1" ht="12" customHeight="1">
      <c r="A15" s="53" t="s">
        <v>184</v>
      </c>
      <c r="B15" s="53"/>
      <c r="C15" s="38">
        <v>22208</v>
      </c>
      <c r="D15" s="38">
        <v>24480</v>
      </c>
      <c r="E15" s="38">
        <v>23728</v>
      </c>
      <c r="F15" s="38">
        <v>282512</v>
      </c>
      <c r="G15" s="143">
        <v>297984</v>
      </c>
      <c r="H15" s="143">
        <v>300624</v>
      </c>
      <c r="I15" s="38">
        <v>-752</v>
      </c>
      <c r="J15" s="144">
        <v>-3.0718954248366002</v>
      </c>
      <c r="K15" s="38">
        <v>2640</v>
      </c>
      <c r="L15" s="144">
        <v>0.88595360824742297</v>
      </c>
    </row>
    <row r="16" spans="1:12" s="34" customFormat="1" ht="12" customHeight="1">
      <c r="A16" s="53" t="s">
        <v>185</v>
      </c>
      <c r="B16" s="53"/>
      <c r="C16" s="38">
        <v>11680</v>
      </c>
      <c r="D16" s="38">
        <v>10656</v>
      </c>
      <c r="E16" s="38">
        <v>10240</v>
      </c>
      <c r="F16" s="38">
        <v>65648</v>
      </c>
      <c r="G16" s="143">
        <v>64432</v>
      </c>
      <c r="H16" s="143">
        <v>68336</v>
      </c>
      <c r="I16" s="38">
        <v>-416</v>
      </c>
      <c r="J16" s="144">
        <v>-3.9039039039038999</v>
      </c>
      <c r="K16" s="38">
        <v>3904</v>
      </c>
      <c r="L16" s="144">
        <v>6.0591010677924002</v>
      </c>
    </row>
    <row r="17" spans="1:12" s="34" customFormat="1" ht="12" customHeight="1">
      <c r="A17" s="53" t="s">
        <v>186</v>
      </c>
      <c r="B17" s="53"/>
      <c r="C17" s="38">
        <v>4480</v>
      </c>
      <c r="D17" s="38">
        <v>4944</v>
      </c>
      <c r="E17" s="38">
        <v>5584</v>
      </c>
      <c r="F17" s="38">
        <v>62752</v>
      </c>
      <c r="G17" s="143">
        <v>71152</v>
      </c>
      <c r="H17" s="143">
        <v>74992</v>
      </c>
      <c r="I17" s="38">
        <v>640</v>
      </c>
      <c r="J17" s="144">
        <v>12.944983818770201</v>
      </c>
      <c r="K17" s="38">
        <v>3840</v>
      </c>
      <c r="L17" s="144">
        <v>5.3968967843489999</v>
      </c>
    </row>
    <row r="18" spans="1:12" s="34" customFormat="1" ht="12" customHeight="1">
      <c r="A18" s="53" t="s">
        <v>187</v>
      </c>
      <c r="B18" s="53"/>
      <c r="C18" s="38">
        <v>10240</v>
      </c>
      <c r="D18" s="38">
        <v>9552</v>
      </c>
      <c r="E18" s="38">
        <v>10528</v>
      </c>
      <c r="F18" s="38">
        <v>123664</v>
      </c>
      <c r="G18" s="143">
        <v>127344</v>
      </c>
      <c r="H18" s="143">
        <v>128352</v>
      </c>
      <c r="I18" s="38">
        <v>976</v>
      </c>
      <c r="J18" s="144">
        <v>10.2177554438861</v>
      </c>
      <c r="K18" s="38">
        <v>1008</v>
      </c>
      <c r="L18" s="144">
        <v>0.79155672823219003</v>
      </c>
    </row>
    <row r="19" spans="1:12" s="34" customFormat="1" ht="12" customHeight="1">
      <c r="A19" s="53" t="s">
        <v>172</v>
      </c>
      <c r="B19" s="53"/>
      <c r="C19" s="38">
        <v>6480</v>
      </c>
      <c r="D19" s="38">
        <v>8912</v>
      </c>
      <c r="E19" s="38">
        <v>9872</v>
      </c>
      <c r="F19" s="38">
        <v>99152</v>
      </c>
      <c r="G19" s="143">
        <v>123024</v>
      </c>
      <c r="H19" s="143">
        <v>127040</v>
      </c>
      <c r="I19" s="38">
        <v>960</v>
      </c>
      <c r="J19" s="144">
        <v>10.771992818671499</v>
      </c>
      <c r="K19" s="38">
        <v>4016</v>
      </c>
      <c r="L19" s="144">
        <v>3.2644036935882399</v>
      </c>
    </row>
    <row r="20" spans="1:12" s="34" customFormat="1" ht="12.75" customHeight="1">
      <c r="A20" s="35" t="s">
        <v>188</v>
      </c>
      <c r="B20" s="35"/>
      <c r="C20" s="102">
        <v>237872</v>
      </c>
      <c r="D20" s="102">
        <v>246945</v>
      </c>
      <c r="E20" s="102">
        <v>250523</v>
      </c>
      <c r="F20" s="102">
        <v>3340278</v>
      </c>
      <c r="G20" s="103">
        <v>3657277</v>
      </c>
      <c r="H20" s="103">
        <v>3790505</v>
      </c>
      <c r="I20" s="102">
        <v>3578</v>
      </c>
      <c r="J20" s="104">
        <v>1.4489056267589899</v>
      </c>
      <c r="K20" s="102">
        <v>133228</v>
      </c>
      <c r="L20" s="104">
        <v>3.6428195075188499</v>
      </c>
    </row>
    <row r="21" spans="1:12" s="34" customFormat="1" ht="9" customHeight="1">
      <c r="A21" s="53"/>
      <c r="B21" s="53"/>
      <c r="C21" s="38"/>
      <c r="D21" s="38"/>
      <c r="E21" s="38"/>
      <c r="F21" s="38"/>
      <c r="G21" s="143"/>
      <c r="H21" s="143"/>
      <c r="I21" s="38"/>
      <c r="J21" s="144"/>
      <c r="K21" s="38"/>
      <c r="L21" s="144"/>
    </row>
    <row r="22" spans="1:12" s="34" customFormat="1" ht="12" customHeight="1">
      <c r="A22" s="265" t="s">
        <v>189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</row>
    <row r="23" spans="1:12" s="34" customFormat="1" ht="9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4" customFormat="1" ht="12" customHeight="1">
      <c r="A24" s="53" t="s">
        <v>128</v>
      </c>
      <c r="B24" s="53"/>
      <c r="C24" s="38">
        <v>52384</v>
      </c>
      <c r="D24" s="38">
        <v>53776</v>
      </c>
      <c r="E24" s="38">
        <v>57536</v>
      </c>
      <c r="F24" s="38">
        <v>542208</v>
      </c>
      <c r="G24" s="143">
        <v>590528</v>
      </c>
      <c r="H24" s="143">
        <v>582400</v>
      </c>
      <c r="I24" s="38">
        <v>3760</v>
      </c>
      <c r="J24" s="144">
        <v>6.99196667658435</v>
      </c>
      <c r="K24" s="38">
        <v>-8128</v>
      </c>
      <c r="L24" s="144">
        <v>-1.3763953614392499</v>
      </c>
    </row>
    <row r="25" spans="1:12" s="34" customFormat="1" ht="12" customHeight="1">
      <c r="A25" s="53" t="s">
        <v>137</v>
      </c>
      <c r="B25" s="53"/>
      <c r="C25" s="38">
        <v>16336</v>
      </c>
      <c r="D25" s="38">
        <v>18528</v>
      </c>
      <c r="E25" s="38">
        <v>18784</v>
      </c>
      <c r="F25" s="38">
        <v>310864</v>
      </c>
      <c r="G25" s="143">
        <v>298528</v>
      </c>
      <c r="H25" s="143">
        <v>343712</v>
      </c>
      <c r="I25" s="38">
        <v>256</v>
      </c>
      <c r="J25" s="144">
        <v>1.3816925734024199</v>
      </c>
      <c r="K25" s="38">
        <v>45184</v>
      </c>
      <c r="L25" s="144">
        <v>15.135598670811399</v>
      </c>
    </row>
    <row r="26" spans="1:12" s="34" customFormat="1" ht="12" customHeight="1">
      <c r="A26" s="53" t="s">
        <v>168</v>
      </c>
      <c r="B26" s="53"/>
      <c r="C26" s="38">
        <v>8624</v>
      </c>
      <c r="D26" s="38">
        <v>8080</v>
      </c>
      <c r="E26" s="38">
        <v>8144</v>
      </c>
      <c r="F26" s="38">
        <v>164208</v>
      </c>
      <c r="G26" s="143">
        <v>210704</v>
      </c>
      <c r="H26" s="143">
        <v>224656</v>
      </c>
      <c r="I26" s="38">
        <v>64</v>
      </c>
      <c r="J26" s="144">
        <v>0.79207920792079201</v>
      </c>
      <c r="K26" s="38">
        <v>13952</v>
      </c>
      <c r="L26" s="144">
        <v>6.6216113600121496</v>
      </c>
    </row>
    <row r="27" spans="1:12" s="34" customFormat="1" ht="12" customHeight="1">
      <c r="A27" s="53" t="s">
        <v>162</v>
      </c>
      <c r="B27" s="53"/>
      <c r="C27" s="38">
        <v>3552</v>
      </c>
      <c r="D27" s="38">
        <v>4672</v>
      </c>
      <c r="E27" s="38">
        <v>2832</v>
      </c>
      <c r="F27" s="38">
        <v>91872</v>
      </c>
      <c r="G27" s="143">
        <v>113008</v>
      </c>
      <c r="H27" s="143">
        <v>103408</v>
      </c>
      <c r="I27" s="38">
        <v>-1840</v>
      </c>
      <c r="J27" s="144">
        <v>-39.383561643835598</v>
      </c>
      <c r="K27" s="38">
        <v>-9600</v>
      </c>
      <c r="L27" s="144">
        <v>-8.4949738071640901</v>
      </c>
    </row>
    <row r="28" spans="1:12" s="34" customFormat="1" ht="12" customHeight="1">
      <c r="A28" s="53" t="s">
        <v>154</v>
      </c>
      <c r="B28" s="53"/>
      <c r="C28" s="38">
        <v>1760</v>
      </c>
      <c r="D28" s="38">
        <v>1696</v>
      </c>
      <c r="E28" s="38">
        <v>1584</v>
      </c>
      <c r="F28" s="38">
        <v>67920</v>
      </c>
      <c r="G28" s="143">
        <v>77520</v>
      </c>
      <c r="H28" s="143">
        <v>75440</v>
      </c>
      <c r="I28" s="38">
        <v>-112</v>
      </c>
      <c r="J28" s="144">
        <v>-6.6037735849056602</v>
      </c>
      <c r="K28" s="38">
        <v>-2080</v>
      </c>
      <c r="L28" s="144">
        <v>-2.6831785345717201</v>
      </c>
    </row>
    <row r="29" spans="1:12" s="34" customFormat="1" ht="12" customHeight="1">
      <c r="A29" s="53" t="s">
        <v>142</v>
      </c>
      <c r="B29" s="53"/>
      <c r="C29" s="38">
        <v>3408</v>
      </c>
      <c r="D29" s="38">
        <v>3488</v>
      </c>
      <c r="E29" s="38">
        <v>3472</v>
      </c>
      <c r="F29" s="38">
        <v>54576</v>
      </c>
      <c r="G29" s="143">
        <v>60256</v>
      </c>
      <c r="H29" s="143">
        <v>67792</v>
      </c>
      <c r="I29" s="38">
        <v>-16</v>
      </c>
      <c r="J29" s="144">
        <v>-0.45871559633027498</v>
      </c>
      <c r="K29" s="38">
        <v>7536</v>
      </c>
      <c r="L29" s="144">
        <v>12.5066383430696</v>
      </c>
    </row>
    <row r="30" spans="1:12" s="34" customFormat="1" ht="12" customHeight="1">
      <c r="A30" s="53" t="s">
        <v>141</v>
      </c>
      <c r="B30" s="53"/>
      <c r="C30" s="38">
        <v>4192</v>
      </c>
      <c r="D30" s="38">
        <v>4176</v>
      </c>
      <c r="E30" s="38">
        <v>4144</v>
      </c>
      <c r="F30" s="38">
        <v>65696</v>
      </c>
      <c r="G30" s="143">
        <v>67792</v>
      </c>
      <c r="H30" s="143">
        <v>67552</v>
      </c>
      <c r="I30" s="38">
        <v>-32</v>
      </c>
      <c r="J30" s="144">
        <v>-0.76628352490421403</v>
      </c>
      <c r="K30" s="38">
        <v>-240</v>
      </c>
      <c r="L30" s="144">
        <v>-0.354024073637007</v>
      </c>
    </row>
    <row r="31" spans="1:12" s="34" customFormat="1" ht="12" customHeight="1">
      <c r="A31" s="53" t="s">
        <v>145</v>
      </c>
      <c r="B31" s="53"/>
      <c r="C31" s="38">
        <v>1600</v>
      </c>
      <c r="D31" s="38">
        <v>1456</v>
      </c>
      <c r="E31" s="38">
        <v>1584</v>
      </c>
      <c r="F31" s="38">
        <v>36336</v>
      </c>
      <c r="G31" s="143">
        <v>39088</v>
      </c>
      <c r="H31" s="143">
        <v>39984</v>
      </c>
      <c r="I31" s="38">
        <v>128</v>
      </c>
      <c r="J31" s="144">
        <v>8.7912087912087902</v>
      </c>
      <c r="K31" s="38">
        <v>896</v>
      </c>
      <c r="L31" s="144">
        <v>2.2922636103151901</v>
      </c>
    </row>
    <row r="32" spans="1:12" s="34" customFormat="1" ht="12" customHeight="1">
      <c r="A32" s="53" t="s">
        <v>166</v>
      </c>
      <c r="B32" s="53"/>
      <c r="C32" s="38">
        <v>1248</v>
      </c>
      <c r="D32" s="38">
        <v>1104</v>
      </c>
      <c r="E32" s="38">
        <v>1200</v>
      </c>
      <c r="F32" s="38">
        <v>31040</v>
      </c>
      <c r="G32" s="143">
        <v>39344</v>
      </c>
      <c r="H32" s="143">
        <v>39472</v>
      </c>
      <c r="I32" s="38">
        <v>96</v>
      </c>
      <c r="J32" s="144">
        <v>8.6956521739130395</v>
      </c>
      <c r="K32" s="38">
        <v>128</v>
      </c>
      <c r="L32" s="144">
        <v>0.32533550223668201</v>
      </c>
    </row>
    <row r="33" spans="1:12" s="34" customFormat="1" ht="12" customHeight="1">
      <c r="A33" s="53" t="s">
        <v>138</v>
      </c>
      <c r="B33" s="53"/>
      <c r="C33" s="38">
        <v>1600</v>
      </c>
      <c r="D33" s="38">
        <v>2256</v>
      </c>
      <c r="E33" s="38">
        <v>2560</v>
      </c>
      <c r="F33" s="38">
        <v>23984</v>
      </c>
      <c r="G33" s="143">
        <v>31392</v>
      </c>
      <c r="H33" s="143">
        <v>37792</v>
      </c>
      <c r="I33" s="38">
        <v>304</v>
      </c>
      <c r="J33" s="144">
        <v>13.4751773049645</v>
      </c>
      <c r="K33" s="38">
        <v>6400</v>
      </c>
      <c r="L33" s="144">
        <v>20.387359836901101</v>
      </c>
    </row>
    <row r="34" spans="1:12" s="34" customFormat="1" ht="12" customHeight="1">
      <c r="A34" s="53" t="s">
        <v>143</v>
      </c>
      <c r="B34" s="53"/>
      <c r="C34" s="38">
        <v>2048</v>
      </c>
      <c r="D34" s="38">
        <v>1520</v>
      </c>
      <c r="E34" s="38">
        <v>1904</v>
      </c>
      <c r="F34" s="38">
        <v>27808</v>
      </c>
      <c r="G34" s="143">
        <v>40688</v>
      </c>
      <c r="H34" s="143">
        <v>37776</v>
      </c>
      <c r="I34" s="38">
        <v>384</v>
      </c>
      <c r="J34" s="144">
        <v>25.2631578947368</v>
      </c>
      <c r="K34" s="38">
        <v>-2912</v>
      </c>
      <c r="L34" s="144">
        <v>-7.1569012976799096</v>
      </c>
    </row>
    <row r="35" spans="1:12" s="34" customFormat="1" ht="12" customHeight="1">
      <c r="A35" s="53" t="s">
        <v>139</v>
      </c>
      <c r="B35" s="53"/>
      <c r="C35" s="38">
        <v>512</v>
      </c>
      <c r="D35" s="38">
        <v>496</v>
      </c>
      <c r="E35" s="38">
        <v>784</v>
      </c>
      <c r="F35" s="38">
        <v>24752</v>
      </c>
      <c r="G35" s="143">
        <v>26288</v>
      </c>
      <c r="H35" s="143">
        <v>31648</v>
      </c>
      <c r="I35" s="38">
        <v>288</v>
      </c>
      <c r="J35" s="144">
        <v>58.064516129032299</v>
      </c>
      <c r="K35" s="38">
        <v>5360</v>
      </c>
      <c r="L35" s="144">
        <v>20.389531345100401</v>
      </c>
    </row>
    <row r="36" spans="1:12" s="34" customFormat="1" ht="12" customHeight="1">
      <c r="A36" s="53" t="s">
        <v>146</v>
      </c>
      <c r="B36" s="53"/>
      <c r="C36" s="38">
        <v>1456</v>
      </c>
      <c r="D36" s="38">
        <v>1632</v>
      </c>
      <c r="E36" s="38">
        <v>1824</v>
      </c>
      <c r="F36" s="38">
        <v>24016</v>
      </c>
      <c r="G36" s="143">
        <v>25360</v>
      </c>
      <c r="H36" s="143">
        <v>30944</v>
      </c>
      <c r="I36" s="38">
        <v>192</v>
      </c>
      <c r="J36" s="144">
        <v>11.764705882352899</v>
      </c>
      <c r="K36" s="38">
        <v>5584</v>
      </c>
      <c r="L36" s="144">
        <v>22.018927444795001</v>
      </c>
    </row>
    <row r="37" spans="1:12" s="34" customFormat="1" ht="12" customHeight="1">
      <c r="A37" s="53" t="s">
        <v>153</v>
      </c>
      <c r="B37" s="53"/>
      <c r="C37" s="38">
        <v>1264</v>
      </c>
      <c r="D37" s="38">
        <v>1456</v>
      </c>
      <c r="E37" s="38">
        <v>1360</v>
      </c>
      <c r="F37" s="38">
        <v>25216</v>
      </c>
      <c r="G37" s="143">
        <v>28064</v>
      </c>
      <c r="H37" s="143">
        <v>30752</v>
      </c>
      <c r="I37" s="38">
        <v>-96</v>
      </c>
      <c r="J37" s="144">
        <v>-6.5934065934065904</v>
      </c>
      <c r="K37" s="38">
        <v>2688</v>
      </c>
      <c r="L37" s="144">
        <v>9.5781071835803893</v>
      </c>
    </row>
    <row r="38" spans="1:12" s="34" customFormat="1" ht="12" customHeight="1">
      <c r="A38" s="53" t="s">
        <v>140</v>
      </c>
      <c r="B38" s="53"/>
      <c r="C38" s="38">
        <v>3952</v>
      </c>
      <c r="D38" s="38">
        <v>944</v>
      </c>
      <c r="E38" s="38">
        <v>1024</v>
      </c>
      <c r="F38" s="38">
        <v>12368</v>
      </c>
      <c r="G38" s="143">
        <v>14768</v>
      </c>
      <c r="H38" s="143">
        <v>19072</v>
      </c>
      <c r="I38" s="38">
        <v>80</v>
      </c>
      <c r="J38" s="144">
        <v>8.4745762711864394</v>
      </c>
      <c r="K38" s="38">
        <v>4304</v>
      </c>
      <c r="L38" s="144">
        <v>29.144095341278401</v>
      </c>
    </row>
    <row r="39" spans="1:12" s="34" customFormat="1" ht="12" customHeight="1">
      <c r="A39" s="53" t="s">
        <v>157</v>
      </c>
      <c r="B39" s="53"/>
      <c r="C39" s="38">
        <v>608</v>
      </c>
      <c r="D39" s="38">
        <v>672</v>
      </c>
      <c r="E39" s="38">
        <v>560</v>
      </c>
      <c r="F39" s="38">
        <v>14416</v>
      </c>
      <c r="G39" s="143">
        <v>17552</v>
      </c>
      <c r="H39" s="143">
        <v>18832</v>
      </c>
      <c r="I39" s="38">
        <v>-112</v>
      </c>
      <c r="J39" s="144">
        <v>-16.6666666666667</v>
      </c>
      <c r="K39" s="38">
        <v>1280</v>
      </c>
      <c r="L39" s="144">
        <v>7.2926162260711003</v>
      </c>
    </row>
    <row r="40" spans="1:12" s="34" customFormat="1" ht="12" customHeight="1">
      <c r="A40" s="53" t="s">
        <v>147</v>
      </c>
      <c r="B40" s="53"/>
      <c r="C40" s="38">
        <v>912</v>
      </c>
      <c r="D40" s="38">
        <v>1104</v>
      </c>
      <c r="E40" s="38">
        <v>1184</v>
      </c>
      <c r="F40" s="38">
        <v>14304</v>
      </c>
      <c r="G40" s="143">
        <v>15600</v>
      </c>
      <c r="H40" s="143">
        <v>18752</v>
      </c>
      <c r="I40" s="38">
        <v>80</v>
      </c>
      <c r="J40" s="144">
        <v>7.2463768115942004</v>
      </c>
      <c r="K40" s="38">
        <v>3152</v>
      </c>
      <c r="L40" s="144">
        <v>20.205128205128201</v>
      </c>
    </row>
    <row r="41" spans="1:12" s="34" customFormat="1" ht="12" customHeight="1">
      <c r="A41" s="53" t="s">
        <v>131</v>
      </c>
      <c r="B41" s="53"/>
      <c r="C41" s="38">
        <v>1648</v>
      </c>
      <c r="D41" s="38">
        <v>1552</v>
      </c>
      <c r="E41" s="38">
        <v>1696</v>
      </c>
      <c r="F41" s="38">
        <v>12480</v>
      </c>
      <c r="G41" s="143">
        <v>15104</v>
      </c>
      <c r="H41" s="143">
        <v>16912</v>
      </c>
      <c r="I41" s="38">
        <v>144</v>
      </c>
      <c r="J41" s="144">
        <v>9.2783505154639201</v>
      </c>
      <c r="K41" s="38">
        <v>1808</v>
      </c>
      <c r="L41" s="144">
        <v>11.9703389830508</v>
      </c>
    </row>
    <row r="42" spans="1:12" s="34" customFormat="1" ht="12" customHeight="1">
      <c r="A42" s="53" t="s">
        <v>164</v>
      </c>
      <c r="B42" s="53"/>
      <c r="C42" s="38">
        <v>544</v>
      </c>
      <c r="D42" s="38">
        <v>816</v>
      </c>
      <c r="E42" s="38">
        <v>640</v>
      </c>
      <c r="F42" s="38">
        <v>8080</v>
      </c>
      <c r="G42" s="143">
        <v>11712</v>
      </c>
      <c r="H42" s="143">
        <v>16512</v>
      </c>
      <c r="I42" s="38">
        <v>-176</v>
      </c>
      <c r="J42" s="144">
        <v>-21.568627450980401</v>
      </c>
      <c r="K42" s="38">
        <v>4800</v>
      </c>
      <c r="L42" s="144">
        <v>40.983606557377101</v>
      </c>
    </row>
    <row r="43" spans="1:12" s="34" customFormat="1" ht="12" customHeight="1">
      <c r="A43" s="53" t="s">
        <v>132</v>
      </c>
      <c r="B43" s="53"/>
      <c r="C43" s="38">
        <v>704</v>
      </c>
      <c r="D43" s="38">
        <v>592</v>
      </c>
      <c r="E43" s="38">
        <v>544</v>
      </c>
      <c r="F43" s="38">
        <v>13856</v>
      </c>
      <c r="G43" s="143">
        <v>14304</v>
      </c>
      <c r="H43" s="143">
        <v>15552</v>
      </c>
      <c r="I43" s="38">
        <v>-48</v>
      </c>
      <c r="J43" s="144">
        <v>-8.1081081081081106</v>
      </c>
      <c r="K43" s="38">
        <v>1248</v>
      </c>
      <c r="L43" s="144">
        <v>8.7248322147650992</v>
      </c>
    </row>
    <row r="44" spans="1:12" s="34" customFormat="1" ht="12" customHeight="1">
      <c r="A44" s="53" t="s">
        <v>161</v>
      </c>
      <c r="B44" s="53"/>
      <c r="C44" s="38">
        <v>352</v>
      </c>
      <c r="D44" s="38">
        <v>384</v>
      </c>
      <c r="E44" s="38">
        <v>368</v>
      </c>
      <c r="F44" s="38">
        <v>14336</v>
      </c>
      <c r="G44" s="143">
        <v>16432</v>
      </c>
      <c r="H44" s="143">
        <v>15360</v>
      </c>
      <c r="I44" s="38">
        <v>-16</v>
      </c>
      <c r="J44" s="144">
        <v>-4.1666666666666696</v>
      </c>
      <c r="K44" s="38">
        <v>-1072</v>
      </c>
      <c r="L44" s="144">
        <v>-6.5238558909444997</v>
      </c>
    </row>
    <row r="45" spans="1:12" s="34" customFormat="1" ht="9" customHeight="1">
      <c r="A45" s="53"/>
      <c r="B45" s="53"/>
      <c r="C45" s="38"/>
      <c r="D45" s="38"/>
      <c r="E45" s="38"/>
      <c r="F45" s="38"/>
      <c r="G45" s="143"/>
      <c r="H45" s="143"/>
      <c r="I45" s="38"/>
      <c r="J45" s="144"/>
      <c r="K45" s="38"/>
      <c r="L45" s="144"/>
    </row>
    <row r="46" spans="1:12" s="34" customFormat="1" ht="12" customHeight="1">
      <c r="A46" s="107" t="s">
        <v>190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s="34" customFormat="1" ht="9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4" customFormat="1" ht="12" customHeight="1">
      <c r="A48" s="53" t="s">
        <v>128</v>
      </c>
      <c r="B48" s="53"/>
      <c r="C48" s="38">
        <v>36272</v>
      </c>
      <c r="D48" s="38">
        <v>38560</v>
      </c>
      <c r="E48" s="38">
        <v>37552</v>
      </c>
      <c r="F48" s="38">
        <v>543488</v>
      </c>
      <c r="G48" s="143">
        <v>560080</v>
      </c>
      <c r="H48" s="143">
        <v>578992</v>
      </c>
      <c r="I48" s="38">
        <v>-1008</v>
      </c>
      <c r="J48" s="144">
        <v>-2.6141078838174301</v>
      </c>
      <c r="K48" s="38">
        <v>18912</v>
      </c>
      <c r="L48" s="144">
        <v>3.3766604770747</v>
      </c>
    </row>
    <row r="49" spans="1:12" s="34" customFormat="1" ht="12" customHeight="1">
      <c r="A49" s="53" t="s">
        <v>162</v>
      </c>
      <c r="B49" s="53"/>
      <c r="C49" s="38">
        <v>4128</v>
      </c>
      <c r="D49" s="38">
        <v>4704</v>
      </c>
      <c r="E49" s="38">
        <v>4352</v>
      </c>
      <c r="F49" s="38">
        <v>101552</v>
      </c>
      <c r="G49" s="143">
        <v>110672</v>
      </c>
      <c r="H49" s="143">
        <v>107008</v>
      </c>
      <c r="I49" s="38">
        <v>-352</v>
      </c>
      <c r="J49" s="144">
        <v>-7.4829931972789101</v>
      </c>
      <c r="K49" s="38">
        <v>-3664</v>
      </c>
      <c r="L49" s="144">
        <v>-3.3106838224663901</v>
      </c>
    </row>
    <row r="50" spans="1:12" s="34" customFormat="1" ht="12" customHeight="1">
      <c r="A50" s="53" t="s">
        <v>168</v>
      </c>
      <c r="B50" s="53"/>
      <c r="C50" s="38">
        <v>4144</v>
      </c>
      <c r="D50" s="38">
        <v>3488</v>
      </c>
      <c r="E50" s="38">
        <v>3872</v>
      </c>
      <c r="F50" s="38">
        <v>50864</v>
      </c>
      <c r="G50" s="143">
        <v>59968</v>
      </c>
      <c r="H50" s="143">
        <v>58944</v>
      </c>
      <c r="I50" s="38">
        <v>384</v>
      </c>
      <c r="J50" s="144">
        <v>11.0091743119266</v>
      </c>
      <c r="K50" s="38">
        <v>-1024</v>
      </c>
      <c r="L50" s="144">
        <v>-1.70757737459979</v>
      </c>
    </row>
    <row r="51" spans="1:12" s="34" customFormat="1" ht="12" customHeight="1">
      <c r="A51" s="53" t="s">
        <v>137</v>
      </c>
      <c r="B51" s="53"/>
      <c r="C51" s="38">
        <v>3840</v>
      </c>
      <c r="D51" s="38">
        <v>4304</v>
      </c>
      <c r="E51" s="38">
        <v>4032</v>
      </c>
      <c r="F51" s="38">
        <v>45152</v>
      </c>
      <c r="G51" s="143">
        <v>50400</v>
      </c>
      <c r="H51" s="143">
        <v>53568</v>
      </c>
      <c r="I51" s="38">
        <v>-272</v>
      </c>
      <c r="J51" s="144">
        <v>-6.3197026022304801</v>
      </c>
      <c r="K51" s="38">
        <v>3168</v>
      </c>
      <c r="L51" s="144">
        <v>6.28571428571429</v>
      </c>
    </row>
    <row r="52" spans="1:12" s="34" customFormat="1" ht="12" customHeight="1">
      <c r="A52" s="53" t="s">
        <v>139</v>
      </c>
      <c r="B52" s="53"/>
      <c r="C52" s="38">
        <v>880</v>
      </c>
      <c r="D52" s="38">
        <v>1424</v>
      </c>
      <c r="E52" s="38">
        <v>1376</v>
      </c>
      <c r="F52" s="38">
        <v>14224</v>
      </c>
      <c r="G52" s="143">
        <v>18304</v>
      </c>
      <c r="H52" s="143">
        <v>23392</v>
      </c>
      <c r="I52" s="38">
        <v>-48</v>
      </c>
      <c r="J52" s="144">
        <v>-3.3707865168539302</v>
      </c>
      <c r="K52" s="38">
        <v>5088</v>
      </c>
      <c r="L52" s="144">
        <v>27.7972027972028</v>
      </c>
    </row>
    <row r="53" spans="1:12" s="34" customFormat="1" ht="12" customHeight="1">
      <c r="A53" s="53" t="s">
        <v>166</v>
      </c>
      <c r="B53" s="53"/>
      <c r="C53" s="38">
        <v>848</v>
      </c>
      <c r="D53" s="38">
        <v>880</v>
      </c>
      <c r="E53" s="38">
        <v>1008</v>
      </c>
      <c r="F53" s="38">
        <v>17200</v>
      </c>
      <c r="G53" s="143">
        <v>18192</v>
      </c>
      <c r="H53" s="143">
        <v>20864</v>
      </c>
      <c r="I53" s="38">
        <v>128</v>
      </c>
      <c r="J53" s="144">
        <v>14.545454545454501</v>
      </c>
      <c r="K53" s="38">
        <v>2672</v>
      </c>
      <c r="L53" s="144">
        <v>14.687774846086199</v>
      </c>
    </row>
    <row r="54" spans="1:12" s="34" customFormat="1" ht="12" customHeight="1">
      <c r="A54" s="53" t="s">
        <v>130</v>
      </c>
      <c r="B54" s="53"/>
      <c r="C54" s="38">
        <v>944</v>
      </c>
      <c r="D54" s="38">
        <v>912</v>
      </c>
      <c r="E54" s="38">
        <v>960</v>
      </c>
      <c r="F54" s="38">
        <v>16016</v>
      </c>
      <c r="G54" s="143">
        <v>16336</v>
      </c>
      <c r="H54" s="143">
        <v>16896</v>
      </c>
      <c r="I54" s="38">
        <v>48</v>
      </c>
      <c r="J54" s="144">
        <v>5.2631578947368398</v>
      </c>
      <c r="K54" s="38">
        <v>560</v>
      </c>
      <c r="L54" s="144">
        <v>3.4280117531831502</v>
      </c>
    </row>
    <row r="55" spans="1:12" s="34" customFormat="1" ht="12" customHeight="1">
      <c r="A55" s="53" t="s">
        <v>154</v>
      </c>
      <c r="B55" s="53"/>
      <c r="C55" s="38">
        <v>544</v>
      </c>
      <c r="D55" s="38">
        <v>576</v>
      </c>
      <c r="E55" s="38">
        <v>592</v>
      </c>
      <c r="F55" s="38">
        <v>11232</v>
      </c>
      <c r="G55" s="143">
        <v>13600</v>
      </c>
      <c r="H55" s="143">
        <v>13632</v>
      </c>
      <c r="I55" s="38">
        <v>16</v>
      </c>
      <c r="J55" s="144">
        <v>2.7777777777777799</v>
      </c>
      <c r="K55" s="38">
        <v>32</v>
      </c>
      <c r="L55" s="144">
        <v>0.23529411764705899</v>
      </c>
    </row>
    <row r="56" spans="1:12" s="34" customFormat="1" ht="9" customHeight="1">
      <c r="A56" s="53"/>
      <c r="B56" s="53"/>
      <c r="C56" s="38"/>
      <c r="D56" s="38"/>
      <c r="E56" s="38"/>
      <c r="F56" s="38"/>
      <c r="G56" s="143"/>
      <c r="H56" s="143"/>
      <c r="I56" s="38"/>
      <c r="J56" s="144"/>
      <c r="K56" s="38"/>
      <c r="L56" s="144"/>
    </row>
    <row r="57" spans="1:12" s="34" customFormat="1" ht="12" customHeight="1">
      <c r="A57" s="107" t="s">
        <v>191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s="34" customFormat="1" ht="9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s="34" customFormat="1" ht="12" customHeight="1">
      <c r="A59" s="53" t="s">
        <v>128</v>
      </c>
      <c r="B59" s="53"/>
      <c r="C59" s="38">
        <v>14928</v>
      </c>
      <c r="D59" s="38">
        <v>16400</v>
      </c>
      <c r="E59" s="38">
        <v>16560</v>
      </c>
      <c r="F59" s="38">
        <v>181824</v>
      </c>
      <c r="G59" s="143">
        <v>189120</v>
      </c>
      <c r="H59" s="143">
        <v>192320</v>
      </c>
      <c r="I59" s="38">
        <v>160</v>
      </c>
      <c r="J59" s="144">
        <v>0.97560975609756095</v>
      </c>
      <c r="K59" s="38">
        <v>3200</v>
      </c>
      <c r="L59" s="144">
        <v>1.6920473773265701</v>
      </c>
    </row>
    <row r="60" spans="1:12" s="34" customFormat="1" ht="12" customHeight="1">
      <c r="A60" s="53" t="s">
        <v>168</v>
      </c>
      <c r="B60" s="53"/>
      <c r="C60" s="38">
        <v>1504</v>
      </c>
      <c r="D60" s="38">
        <v>1232</v>
      </c>
      <c r="E60" s="38">
        <v>1472</v>
      </c>
      <c r="F60" s="38">
        <v>20960</v>
      </c>
      <c r="G60" s="143">
        <v>21488</v>
      </c>
      <c r="H60" s="143">
        <v>22448</v>
      </c>
      <c r="I60" s="38">
        <v>240</v>
      </c>
      <c r="J60" s="144">
        <v>19.480519480519501</v>
      </c>
      <c r="K60" s="38">
        <v>960</v>
      </c>
      <c r="L60" s="144">
        <v>4.4676098287416197</v>
      </c>
    </row>
    <row r="61" spans="1:12" s="34" customFormat="1" ht="9" customHeight="1">
      <c r="A61" s="198"/>
      <c r="B61" s="198"/>
      <c r="C61" s="105"/>
      <c r="D61" s="105"/>
      <c r="E61" s="105"/>
      <c r="F61" s="105"/>
      <c r="G61" s="103"/>
      <c r="H61" s="103"/>
      <c r="I61" s="102"/>
      <c r="J61" s="106"/>
      <c r="K61" s="102"/>
      <c r="L61" s="106"/>
    </row>
    <row r="62" spans="1:12" s="34" customFormat="1" ht="12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1:12" s="34" customFormat="1" ht="12" customHeight="1">
      <c r="A63" s="199" t="str">
        <f>"1."</f>
        <v>1.</v>
      </c>
      <c r="B63" s="191" t="s">
        <v>59</v>
      </c>
      <c r="C63" s="200"/>
      <c r="D63" s="200"/>
      <c r="E63" s="200"/>
      <c r="F63" s="200"/>
      <c r="G63" s="191"/>
      <c r="H63" s="191"/>
      <c r="I63" s="191"/>
      <c r="J63" s="191"/>
      <c r="K63" s="191"/>
      <c r="L63" s="191"/>
    </row>
    <row r="64" spans="1:12" s="34" customFormat="1" ht="12" customHeight="1">
      <c r="A64" s="199" t="str">
        <f>"2."</f>
        <v>2.</v>
      </c>
      <c r="B64" s="191" t="s">
        <v>174</v>
      </c>
      <c r="C64" s="39"/>
      <c r="D64" s="39"/>
      <c r="E64" s="39"/>
      <c r="F64" s="39"/>
      <c r="G64" s="191"/>
      <c r="H64" s="191"/>
      <c r="I64" s="191"/>
      <c r="J64" s="191"/>
      <c r="K64" s="191"/>
      <c r="L64" s="191"/>
    </row>
    <row r="65" spans="1:2" s="34" customFormat="1" ht="12" customHeight="1">
      <c r="A65" s="191"/>
      <c r="B65" s="191"/>
    </row>
    <row r="66" spans="1:2" s="34" customFormat="1" ht="12" customHeight="1">
      <c r="A66" s="192" t="s">
        <v>175</v>
      </c>
      <c r="B66" s="191"/>
    </row>
    <row r="67" spans="1:2" s="190" customFormat="1">
      <c r="B67" s="191" t="s">
        <v>176</v>
      </c>
    </row>
    <row r="68" spans="1:2" s="190" customFormat="1">
      <c r="B68" s="191" t="s">
        <v>177</v>
      </c>
    </row>
    <row r="69" spans="1:2" s="190" customFormat="1">
      <c r="B69" s="191"/>
    </row>
    <row r="70" spans="1:2" s="190" customFormat="1">
      <c r="A70" s="193" t="s">
        <v>70</v>
      </c>
    </row>
  </sheetData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9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192</v>
      </c>
      <c r="B1" s="19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12.75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20" t="s">
        <v>193</v>
      </c>
      <c r="B3" s="112"/>
      <c r="C3" s="113"/>
      <c r="D3" s="113"/>
      <c r="E3" s="113"/>
      <c r="F3" s="113"/>
    </row>
    <row r="4" spans="1:12" s="111" customFormat="1" ht="15" customHeight="1">
      <c r="A4" s="221" t="s">
        <v>194</v>
      </c>
      <c r="B4" s="114"/>
      <c r="C4" s="113"/>
      <c r="D4" s="113"/>
      <c r="E4" s="113"/>
      <c r="F4" s="113"/>
    </row>
    <row r="5" spans="1:12" ht="7.9" customHeight="1">
      <c r="A5" s="40"/>
      <c r="B5" s="40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 t="s">
        <v>195</v>
      </c>
      <c r="B6" s="253"/>
      <c r="C6" s="24" t="s">
        <v>57</v>
      </c>
      <c r="D6" s="25"/>
      <c r="E6" s="26"/>
      <c r="F6" s="27" t="s">
        <v>58</v>
      </c>
      <c r="G6" s="196"/>
      <c r="H6" s="204"/>
      <c r="I6" s="197" t="s">
        <v>123</v>
      </c>
      <c r="J6" s="196"/>
      <c r="K6" s="196"/>
      <c r="L6" s="196"/>
    </row>
    <row r="7" spans="1:12" s="28" customFormat="1" ht="15" customHeight="1">
      <c r="A7" s="254"/>
      <c r="B7" s="254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54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56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127</v>
      </c>
      <c r="B11" s="145"/>
      <c r="C11" s="102">
        <v>165520</v>
      </c>
      <c r="D11" s="102">
        <v>169300</v>
      </c>
      <c r="E11" s="102">
        <v>180980</v>
      </c>
      <c r="F11" s="102">
        <v>1530400</v>
      </c>
      <c r="G11" s="103">
        <v>1610660</v>
      </c>
      <c r="H11" s="103">
        <v>1681920</v>
      </c>
      <c r="I11" s="102">
        <v>11680</v>
      </c>
      <c r="J11" s="104">
        <v>6.8989958653278203</v>
      </c>
      <c r="K11" s="161">
        <v>71260</v>
      </c>
      <c r="L11" s="104">
        <v>4.4242732792768198</v>
      </c>
    </row>
    <row r="12" spans="1:12" s="34" customFormat="1" ht="12" customHeight="1">
      <c r="A12" s="35"/>
      <c r="B12" s="36" t="s">
        <v>128</v>
      </c>
      <c r="C12" s="38">
        <v>113520</v>
      </c>
      <c r="D12" s="38">
        <v>116000</v>
      </c>
      <c r="E12" s="38">
        <v>117300</v>
      </c>
      <c r="F12" s="38">
        <v>1150720</v>
      </c>
      <c r="G12" s="143">
        <v>1209740</v>
      </c>
      <c r="H12" s="143">
        <v>1225580</v>
      </c>
      <c r="I12" s="38">
        <v>1300</v>
      </c>
      <c r="J12" s="144">
        <v>1.1206896551724099</v>
      </c>
      <c r="K12" s="162">
        <v>15840</v>
      </c>
      <c r="L12" s="144">
        <v>1.3093722618083199</v>
      </c>
    </row>
    <row r="13" spans="1:12" s="34" customFormat="1" ht="12" customHeight="1">
      <c r="A13" s="35"/>
      <c r="B13" s="36" t="s">
        <v>129</v>
      </c>
      <c r="C13" s="38">
        <v>12220</v>
      </c>
      <c r="D13" s="38">
        <v>11180</v>
      </c>
      <c r="E13" s="38">
        <v>13220</v>
      </c>
      <c r="F13" s="38">
        <v>88060</v>
      </c>
      <c r="G13" s="143">
        <v>99640</v>
      </c>
      <c r="H13" s="143">
        <v>106520</v>
      </c>
      <c r="I13" s="38">
        <v>2040</v>
      </c>
      <c r="J13" s="144">
        <v>18.2468694096601</v>
      </c>
      <c r="K13" s="162">
        <v>6880</v>
      </c>
      <c r="L13" s="144">
        <v>6.9048574869530297</v>
      </c>
    </row>
    <row r="14" spans="1:12" s="34" customFormat="1" ht="12" customHeight="1">
      <c r="A14" s="35"/>
      <c r="B14" s="36" t="s">
        <v>130</v>
      </c>
      <c r="C14" s="38">
        <v>23460</v>
      </c>
      <c r="D14" s="38">
        <v>24900</v>
      </c>
      <c r="E14" s="38">
        <v>29280</v>
      </c>
      <c r="F14" s="38">
        <v>155500</v>
      </c>
      <c r="G14" s="143">
        <v>164140</v>
      </c>
      <c r="H14" s="143">
        <v>193660</v>
      </c>
      <c r="I14" s="38">
        <v>4380</v>
      </c>
      <c r="J14" s="144">
        <v>17.590361445783099</v>
      </c>
      <c r="K14" s="162">
        <v>29520</v>
      </c>
      <c r="L14" s="144">
        <v>17.984647252345599</v>
      </c>
    </row>
    <row r="15" spans="1:12" s="34" customFormat="1" ht="12" customHeight="1">
      <c r="A15" s="35"/>
      <c r="B15" s="36" t="s">
        <v>131</v>
      </c>
      <c r="C15" s="38">
        <v>1240</v>
      </c>
      <c r="D15" s="38">
        <v>1460</v>
      </c>
      <c r="E15" s="38">
        <v>2060</v>
      </c>
      <c r="F15" s="38">
        <v>6820</v>
      </c>
      <c r="G15" s="143">
        <v>8860</v>
      </c>
      <c r="H15" s="143">
        <v>8620</v>
      </c>
      <c r="I15" s="38">
        <v>600</v>
      </c>
      <c r="J15" s="144">
        <v>41.095890410958901</v>
      </c>
      <c r="K15" s="162">
        <v>-240</v>
      </c>
      <c r="L15" s="144">
        <v>-2.70880361173815</v>
      </c>
    </row>
    <row r="16" spans="1:12" s="34" customFormat="1" ht="12" customHeight="1">
      <c r="A16" s="35"/>
      <c r="B16" s="36" t="s">
        <v>132</v>
      </c>
      <c r="C16" s="38">
        <v>1600</v>
      </c>
      <c r="D16" s="38">
        <v>1680</v>
      </c>
      <c r="E16" s="38">
        <v>2360</v>
      </c>
      <c r="F16" s="38">
        <v>12100</v>
      </c>
      <c r="G16" s="143">
        <v>12420</v>
      </c>
      <c r="H16" s="143">
        <v>14520</v>
      </c>
      <c r="I16" s="38">
        <v>680</v>
      </c>
      <c r="J16" s="144">
        <v>40.476190476190503</v>
      </c>
      <c r="K16" s="162">
        <v>2100</v>
      </c>
      <c r="L16" s="144">
        <v>16.908212560386499</v>
      </c>
    </row>
    <row r="17" spans="1:12" s="34" customFormat="1" ht="12" customHeight="1">
      <c r="A17" s="35"/>
      <c r="B17" s="36" t="s">
        <v>196</v>
      </c>
      <c r="C17" s="38">
        <v>880</v>
      </c>
      <c r="D17" s="38">
        <v>880</v>
      </c>
      <c r="E17" s="38">
        <v>940</v>
      </c>
      <c r="F17" s="38">
        <v>6360</v>
      </c>
      <c r="G17" s="143">
        <v>6960</v>
      </c>
      <c r="H17" s="143">
        <v>7820</v>
      </c>
      <c r="I17" s="38">
        <v>60</v>
      </c>
      <c r="J17" s="144">
        <v>6.8181818181818201</v>
      </c>
      <c r="K17" s="162">
        <v>860</v>
      </c>
      <c r="L17" s="144">
        <v>12.356321839080501</v>
      </c>
    </row>
    <row r="18" spans="1:12" s="34" customFormat="1" ht="12" customHeight="1">
      <c r="A18" s="35"/>
      <c r="B18" s="36" t="s">
        <v>133</v>
      </c>
      <c r="C18" s="38">
        <v>7100</v>
      </c>
      <c r="D18" s="38">
        <v>7460</v>
      </c>
      <c r="E18" s="38">
        <v>8340</v>
      </c>
      <c r="F18" s="38">
        <v>55220</v>
      </c>
      <c r="G18" s="143">
        <v>58740</v>
      </c>
      <c r="H18" s="143">
        <v>66020</v>
      </c>
      <c r="I18" s="38">
        <v>880</v>
      </c>
      <c r="J18" s="144">
        <v>11.7962466487936</v>
      </c>
      <c r="K18" s="162">
        <v>7280</v>
      </c>
      <c r="L18" s="144">
        <v>12.3935989104528</v>
      </c>
    </row>
    <row r="19" spans="1:12" s="34" customFormat="1" ht="12" customHeight="1">
      <c r="A19" s="35"/>
      <c r="B19" s="36" t="s">
        <v>134</v>
      </c>
      <c r="C19" s="38">
        <v>2600</v>
      </c>
      <c r="D19" s="38">
        <v>2900</v>
      </c>
      <c r="E19" s="38">
        <v>3580</v>
      </c>
      <c r="F19" s="38">
        <v>27180</v>
      </c>
      <c r="G19" s="143">
        <v>25860</v>
      </c>
      <c r="H19" s="143">
        <v>30080</v>
      </c>
      <c r="I19" s="38">
        <v>680</v>
      </c>
      <c r="J19" s="144">
        <v>23.448275862069</v>
      </c>
      <c r="K19" s="162">
        <v>4220</v>
      </c>
      <c r="L19" s="144">
        <v>16.318638824439301</v>
      </c>
    </row>
    <row r="20" spans="1:12" s="34" customFormat="1" ht="12" customHeight="1">
      <c r="A20" s="35"/>
      <c r="B20" s="36" t="s">
        <v>135</v>
      </c>
      <c r="C20" s="38">
        <v>1640</v>
      </c>
      <c r="D20" s="38">
        <v>2060</v>
      </c>
      <c r="E20" s="38">
        <v>2680</v>
      </c>
      <c r="F20" s="38">
        <v>13560</v>
      </c>
      <c r="G20" s="143">
        <v>11440</v>
      </c>
      <c r="H20" s="143">
        <v>16460</v>
      </c>
      <c r="I20" s="38">
        <v>620</v>
      </c>
      <c r="J20" s="144">
        <v>30.097087378640801</v>
      </c>
      <c r="K20" s="162">
        <v>5020</v>
      </c>
      <c r="L20" s="144">
        <v>43.881118881118901</v>
      </c>
    </row>
    <row r="21" spans="1:12" s="34" customFormat="1" ht="12" customHeight="1">
      <c r="A21" s="35"/>
      <c r="B21" s="36"/>
      <c r="C21" s="38"/>
      <c r="D21" s="38"/>
      <c r="E21" s="38"/>
      <c r="F21" s="38"/>
      <c r="G21" s="143"/>
      <c r="H21" s="143"/>
      <c r="I21" s="38"/>
      <c r="J21" s="144"/>
      <c r="K21" s="162"/>
      <c r="L21" s="144"/>
    </row>
    <row r="22" spans="1:12" s="34" customFormat="1" ht="12" customHeight="1">
      <c r="A22" s="35" t="s">
        <v>136</v>
      </c>
      <c r="B22" s="36"/>
      <c r="C22" s="102">
        <v>41220</v>
      </c>
      <c r="D22" s="102">
        <v>48340</v>
      </c>
      <c r="E22" s="102">
        <v>56380</v>
      </c>
      <c r="F22" s="102">
        <v>414740</v>
      </c>
      <c r="G22" s="103">
        <v>498220</v>
      </c>
      <c r="H22" s="103">
        <v>557800</v>
      </c>
      <c r="I22" s="102">
        <v>8040</v>
      </c>
      <c r="J22" s="104">
        <v>16.632188663632601</v>
      </c>
      <c r="K22" s="161">
        <v>59580</v>
      </c>
      <c r="L22" s="104">
        <v>11.958572518164701</v>
      </c>
    </row>
    <row r="23" spans="1:12" s="34" customFormat="1" ht="12" customHeight="1">
      <c r="A23" s="35"/>
      <c r="B23" s="36" t="s">
        <v>197</v>
      </c>
      <c r="C23" s="38">
        <v>420</v>
      </c>
      <c r="D23" s="38">
        <v>440</v>
      </c>
      <c r="E23" s="38">
        <v>560</v>
      </c>
      <c r="F23" s="38">
        <v>5200</v>
      </c>
      <c r="G23" s="143">
        <v>6260</v>
      </c>
      <c r="H23" s="143">
        <v>6800</v>
      </c>
      <c r="I23" s="38">
        <v>120</v>
      </c>
      <c r="J23" s="144">
        <v>27.272727272727298</v>
      </c>
      <c r="K23" s="162">
        <v>540</v>
      </c>
      <c r="L23" s="144">
        <v>8.6261980830670897</v>
      </c>
    </row>
    <row r="24" spans="1:12" s="34" customFormat="1" ht="12" customHeight="1">
      <c r="A24" s="35"/>
      <c r="B24" s="36" t="s">
        <v>137</v>
      </c>
      <c r="C24" s="38">
        <v>7040</v>
      </c>
      <c r="D24" s="38">
        <v>9260</v>
      </c>
      <c r="E24" s="38">
        <v>11740</v>
      </c>
      <c r="F24" s="38">
        <v>92500</v>
      </c>
      <c r="G24" s="143">
        <v>111160</v>
      </c>
      <c r="H24" s="143">
        <v>130800</v>
      </c>
      <c r="I24" s="38">
        <v>2480</v>
      </c>
      <c r="J24" s="144">
        <v>26.781857451403901</v>
      </c>
      <c r="K24" s="162">
        <v>19640</v>
      </c>
      <c r="L24" s="144">
        <v>17.6682259805686</v>
      </c>
    </row>
    <row r="25" spans="1:12" s="34" customFormat="1" ht="12" customHeight="1">
      <c r="A25" s="35"/>
      <c r="B25" s="36" t="s">
        <v>138</v>
      </c>
      <c r="C25" s="38">
        <v>1120</v>
      </c>
      <c r="D25" s="38">
        <v>1280</v>
      </c>
      <c r="E25" s="38">
        <v>1420</v>
      </c>
      <c r="F25" s="38">
        <v>18480</v>
      </c>
      <c r="G25" s="143">
        <v>19440</v>
      </c>
      <c r="H25" s="143">
        <v>20520</v>
      </c>
      <c r="I25" s="38">
        <v>140</v>
      </c>
      <c r="J25" s="144">
        <v>10.9375</v>
      </c>
      <c r="K25" s="162">
        <v>1080</v>
      </c>
      <c r="L25" s="144">
        <v>5.5555555555555598</v>
      </c>
    </row>
    <row r="26" spans="1:12" s="34" customFormat="1" ht="12" customHeight="1">
      <c r="A26" s="35"/>
      <c r="B26" s="36" t="s">
        <v>139</v>
      </c>
      <c r="C26" s="38">
        <v>3540</v>
      </c>
      <c r="D26" s="38">
        <v>3840</v>
      </c>
      <c r="E26" s="38">
        <v>3660</v>
      </c>
      <c r="F26" s="38">
        <v>54280</v>
      </c>
      <c r="G26" s="143">
        <v>68440</v>
      </c>
      <c r="H26" s="143">
        <v>75380</v>
      </c>
      <c r="I26" s="38">
        <v>-180</v>
      </c>
      <c r="J26" s="144">
        <v>-4.6875</v>
      </c>
      <c r="K26" s="162">
        <v>6940</v>
      </c>
      <c r="L26" s="144">
        <v>10.1402688486265</v>
      </c>
    </row>
    <row r="27" spans="1:12" s="34" customFormat="1" ht="12" customHeight="1">
      <c r="A27" s="35"/>
      <c r="B27" s="36" t="s">
        <v>140</v>
      </c>
      <c r="C27" s="38">
        <v>7500</v>
      </c>
      <c r="D27" s="38">
        <v>8360</v>
      </c>
      <c r="E27" s="38">
        <v>11780</v>
      </c>
      <c r="F27" s="38">
        <v>41940</v>
      </c>
      <c r="G27" s="143">
        <v>50520</v>
      </c>
      <c r="H27" s="143">
        <v>56520</v>
      </c>
      <c r="I27" s="38">
        <v>3420</v>
      </c>
      <c r="J27" s="144">
        <v>40.909090909090899</v>
      </c>
      <c r="K27" s="162">
        <v>6000</v>
      </c>
      <c r="L27" s="144">
        <v>11.8764845605701</v>
      </c>
    </row>
    <row r="28" spans="1:12" s="34" customFormat="1" ht="12" customHeight="1">
      <c r="A28" s="35"/>
      <c r="B28" s="36" t="s">
        <v>141</v>
      </c>
      <c r="C28" s="38">
        <v>2740</v>
      </c>
      <c r="D28" s="38">
        <v>3400</v>
      </c>
      <c r="E28" s="38">
        <v>3580</v>
      </c>
      <c r="F28" s="38">
        <v>31780</v>
      </c>
      <c r="G28" s="143">
        <v>39360</v>
      </c>
      <c r="H28" s="143">
        <v>45420</v>
      </c>
      <c r="I28" s="38">
        <v>180</v>
      </c>
      <c r="J28" s="144">
        <v>5.2941176470588198</v>
      </c>
      <c r="K28" s="162">
        <v>6060</v>
      </c>
      <c r="L28" s="144">
        <v>15.396341463414601</v>
      </c>
    </row>
    <row r="29" spans="1:12" s="34" customFormat="1" ht="12" customHeight="1">
      <c r="A29" s="35"/>
      <c r="B29" s="36" t="s">
        <v>142</v>
      </c>
      <c r="C29" s="38">
        <v>1300</v>
      </c>
      <c r="D29" s="38">
        <v>1420</v>
      </c>
      <c r="E29" s="38">
        <v>1660</v>
      </c>
      <c r="F29" s="38">
        <v>15700</v>
      </c>
      <c r="G29" s="143">
        <v>19520</v>
      </c>
      <c r="H29" s="143">
        <v>20100</v>
      </c>
      <c r="I29" s="38">
        <v>240</v>
      </c>
      <c r="J29" s="144">
        <v>16.901408450704199</v>
      </c>
      <c r="K29" s="162">
        <v>580</v>
      </c>
      <c r="L29" s="144">
        <v>2.97131147540984</v>
      </c>
    </row>
    <row r="30" spans="1:12" s="34" customFormat="1" ht="12" customHeight="1">
      <c r="A30" s="35"/>
      <c r="B30" s="36" t="s">
        <v>143</v>
      </c>
      <c r="C30" s="38">
        <v>2180</v>
      </c>
      <c r="D30" s="38">
        <v>2460</v>
      </c>
      <c r="E30" s="38">
        <v>2600</v>
      </c>
      <c r="F30" s="38">
        <v>19740</v>
      </c>
      <c r="G30" s="143">
        <v>21760</v>
      </c>
      <c r="H30" s="143">
        <v>23960</v>
      </c>
      <c r="I30" s="38">
        <v>140</v>
      </c>
      <c r="J30" s="144">
        <v>5.6910569105691096</v>
      </c>
      <c r="K30" s="162">
        <v>2200</v>
      </c>
      <c r="L30" s="144">
        <v>10.110294117647101</v>
      </c>
    </row>
    <row r="31" spans="1:12" s="34" customFormat="1" ht="12" customHeight="1">
      <c r="A31" s="35"/>
      <c r="B31" s="36" t="s">
        <v>144</v>
      </c>
      <c r="C31" s="38">
        <v>2200</v>
      </c>
      <c r="D31" s="38">
        <v>2300</v>
      </c>
      <c r="E31" s="38">
        <v>2700</v>
      </c>
      <c r="F31" s="38">
        <v>23400</v>
      </c>
      <c r="G31" s="143">
        <v>29840</v>
      </c>
      <c r="H31" s="143">
        <v>36040</v>
      </c>
      <c r="I31" s="38">
        <v>400</v>
      </c>
      <c r="J31" s="144">
        <v>17.3913043478261</v>
      </c>
      <c r="K31" s="162">
        <v>6200</v>
      </c>
      <c r="L31" s="144">
        <v>20.777479892761399</v>
      </c>
    </row>
    <row r="32" spans="1:12" s="34" customFormat="1" ht="12" customHeight="1">
      <c r="A32" s="35"/>
      <c r="B32" s="36" t="s">
        <v>145</v>
      </c>
      <c r="C32" s="38">
        <v>2240</v>
      </c>
      <c r="D32" s="38">
        <v>2440</v>
      </c>
      <c r="E32" s="38">
        <v>2660</v>
      </c>
      <c r="F32" s="38">
        <v>21760</v>
      </c>
      <c r="G32" s="143">
        <v>23340</v>
      </c>
      <c r="H32" s="143">
        <v>24500</v>
      </c>
      <c r="I32" s="38">
        <v>220</v>
      </c>
      <c r="J32" s="144">
        <v>9.0163934426229506</v>
      </c>
      <c r="K32" s="162">
        <v>1160</v>
      </c>
      <c r="L32" s="144">
        <v>4.9700085689802904</v>
      </c>
    </row>
    <row r="33" spans="1:12" s="34" customFormat="1" ht="12" customHeight="1">
      <c r="A33" s="35"/>
      <c r="B33" s="36" t="s">
        <v>198</v>
      </c>
      <c r="C33" s="38">
        <v>840</v>
      </c>
      <c r="D33" s="38">
        <v>820</v>
      </c>
      <c r="E33" s="38">
        <v>1000</v>
      </c>
      <c r="F33" s="38">
        <v>6640</v>
      </c>
      <c r="G33" s="143">
        <v>7440</v>
      </c>
      <c r="H33" s="143">
        <v>10100</v>
      </c>
      <c r="I33" s="38">
        <v>180</v>
      </c>
      <c r="J33" s="144">
        <v>21.951219512195099</v>
      </c>
      <c r="K33" s="162">
        <v>2660</v>
      </c>
      <c r="L33" s="144">
        <v>35.752688172043001</v>
      </c>
    </row>
    <row r="34" spans="1:12" s="34" customFormat="1" ht="12" customHeight="1">
      <c r="A34" s="35"/>
      <c r="B34" s="36" t="s">
        <v>146</v>
      </c>
      <c r="C34" s="38">
        <v>660</v>
      </c>
      <c r="D34" s="38">
        <v>740</v>
      </c>
      <c r="E34" s="38">
        <v>760</v>
      </c>
      <c r="F34" s="38">
        <v>11300</v>
      </c>
      <c r="G34" s="143">
        <v>12420</v>
      </c>
      <c r="H34" s="143">
        <v>12020</v>
      </c>
      <c r="I34" s="38">
        <v>20</v>
      </c>
      <c r="J34" s="144">
        <v>2.7027027027027</v>
      </c>
      <c r="K34" s="162">
        <v>-400</v>
      </c>
      <c r="L34" s="144">
        <v>-3.2206119162640898</v>
      </c>
    </row>
    <row r="35" spans="1:12" s="34" customFormat="1" ht="12" customHeight="1">
      <c r="A35" s="35"/>
      <c r="B35" s="36" t="s">
        <v>147</v>
      </c>
      <c r="C35" s="38">
        <v>5500</v>
      </c>
      <c r="D35" s="38">
        <v>6880</v>
      </c>
      <c r="E35" s="38">
        <v>6880</v>
      </c>
      <c r="F35" s="38">
        <v>42600</v>
      </c>
      <c r="G35" s="143">
        <v>47840</v>
      </c>
      <c r="H35" s="143">
        <v>51040</v>
      </c>
      <c r="I35" s="38">
        <v>0</v>
      </c>
      <c r="J35" s="144">
        <v>0</v>
      </c>
      <c r="K35" s="162">
        <v>3200</v>
      </c>
      <c r="L35" s="144">
        <v>6.6889632107023402</v>
      </c>
    </row>
    <row r="36" spans="1:12" s="34" customFormat="1" ht="12" customHeight="1">
      <c r="A36" s="35"/>
      <c r="B36" s="36" t="s">
        <v>148</v>
      </c>
      <c r="C36" s="38">
        <v>3120</v>
      </c>
      <c r="D36" s="38">
        <v>3860</v>
      </c>
      <c r="E36" s="38">
        <v>4560</v>
      </c>
      <c r="F36" s="38">
        <v>19060</v>
      </c>
      <c r="G36" s="143">
        <v>28040</v>
      </c>
      <c r="H36" s="143">
        <v>29820</v>
      </c>
      <c r="I36" s="38">
        <v>700</v>
      </c>
      <c r="J36" s="144">
        <v>18.134715025906701</v>
      </c>
      <c r="K36" s="162">
        <v>1780</v>
      </c>
      <c r="L36" s="144">
        <v>6.3480741797432199</v>
      </c>
    </row>
    <row r="37" spans="1:12" s="34" customFormat="1" ht="12" customHeight="1">
      <c r="A37" s="35"/>
      <c r="B37" s="36"/>
      <c r="C37" s="38"/>
      <c r="D37" s="38"/>
      <c r="E37" s="38"/>
      <c r="F37" s="38"/>
      <c r="G37" s="143"/>
      <c r="H37" s="143"/>
      <c r="I37" s="38"/>
      <c r="J37" s="144"/>
      <c r="K37" s="162"/>
      <c r="L37" s="144"/>
    </row>
    <row r="38" spans="1:12" s="34" customFormat="1" ht="12" customHeight="1">
      <c r="A38" s="35" t="s">
        <v>149</v>
      </c>
      <c r="B38" s="36"/>
      <c r="C38" s="102">
        <v>30760</v>
      </c>
      <c r="D38" s="102">
        <v>36240</v>
      </c>
      <c r="E38" s="102">
        <v>38660</v>
      </c>
      <c r="F38" s="102">
        <v>219560</v>
      </c>
      <c r="G38" s="103">
        <v>233380</v>
      </c>
      <c r="H38" s="103">
        <v>257520</v>
      </c>
      <c r="I38" s="102">
        <v>2420</v>
      </c>
      <c r="J38" s="104">
        <v>6.6777041942604898</v>
      </c>
      <c r="K38" s="161">
        <v>24140</v>
      </c>
      <c r="L38" s="104">
        <v>10.343645556603001</v>
      </c>
    </row>
    <row r="39" spans="1:12" s="34" customFormat="1" ht="12" customHeight="1">
      <c r="A39" s="35"/>
      <c r="B39" s="36" t="s">
        <v>153</v>
      </c>
      <c r="C39" s="38">
        <v>2620</v>
      </c>
      <c r="D39" s="38">
        <v>2720</v>
      </c>
      <c r="E39" s="38">
        <v>2680</v>
      </c>
      <c r="F39" s="38">
        <v>18820</v>
      </c>
      <c r="G39" s="143">
        <v>18020</v>
      </c>
      <c r="H39" s="143">
        <v>20780</v>
      </c>
      <c r="I39" s="38">
        <v>-40</v>
      </c>
      <c r="J39" s="144">
        <v>-1.47058823529412</v>
      </c>
      <c r="K39" s="162">
        <v>2760</v>
      </c>
      <c r="L39" s="144">
        <v>15.316315205327401</v>
      </c>
    </row>
    <row r="40" spans="1:12" s="34" customFormat="1" ht="12" customHeight="1">
      <c r="A40" s="35"/>
      <c r="B40" s="36" t="s">
        <v>154</v>
      </c>
      <c r="C40" s="38">
        <v>1840</v>
      </c>
      <c r="D40" s="38">
        <v>2220</v>
      </c>
      <c r="E40" s="38">
        <v>2800</v>
      </c>
      <c r="F40" s="38">
        <v>14660</v>
      </c>
      <c r="G40" s="143">
        <v>17340</v>
      </c>
      <c r="H40" s="143">
        <v>17780</v>
      </c>
      <c r="I40" s="38">
        <v>580</v>
      </c>
      <c r="J40" s="144">
        <v>26.126126126126099</v>
      </c>
      <c r="K40" s="162">
        <v>440</v>
      </c>
      <c r="L40" s="144">
        <v>2.53748558246828</v>
      </c>
    </row>
    <row r="41" spans="1:12" s="34" customFormat="1" ht="12" customHeight="1">
      <c r="A41" s="35"/>
      <c r="B41" s="36" t="s">
        <v>155</v>
      </c>
      <c r="C41" s="38">
        <v>1180</v>
      </c>
      <c r="D41" s="38">
        <v>1300</v>
      </c>
      <c r="E41" s="38">
        <v>1620</v>
      </c>
      <c r="F41" s="38">
        <v>8180</v>
      </c>
      <c r="G41" s="143">
        <v>8920</v>
      </c>
      <c r="H41" s="143">
        <v>10220</v>
      </c>
      <c r="I41" s="38">
        <v>320</v>
      </c>
      <c r="J41" s="144">
        <v>24.615384615384599</v>
      </c>
      <c r="K41" s="162">
        <v>1300</v>
      </c>
      <c r="L41" s="144">
        <v>14.573991031390101</v>
      </c>
    </row>
    <row r="42" spans="1:12" s="34" customFormat="1" ht="12" customHeight="1">
      <c r="A42" s="35"/>
      <c r="B42" s="36" t="s">
        <v>156</v>
      </c>
      <c r="C42" s="38">
        <v>1900</v>
      </c>
      <c r="D42" s="38">
        <v>2160</v>
      </c>
      <c r="E42" s="38">
        <v>2980</v>
      </c>
      <c r="F42" s="38">
        <v>16600</v>
      </c>
      <c r="G42" s="143">
        <v>16960</v>
      </c>
      <c r="H42" s="143">
        <v>21060</v>
      </c>
      <c r="I42" s="38">
        <v>820</v>
      </c>
      <c r="J42" s="144">
        <v>37.962962962962997</v>
      </c>
      <c r="K42" s="162">
        <v>4100</v>
      </c>
      <c r="L42" s="144">
        <v>24.174528301886799</v>
      </c>
    </row>
    <row r="43" spans="1:12" s="34" customFormat="1" ht="12" customHeight="1">
      <c r="A43" s="35"/>
      <c r="B43" s="36" t="s">
        <v>157</v>
      </c>
      <c r="C43" s="38">
        <v>820</v>
      </c>
      <c r="D43" s="38">
        <v>980</v>
      </c>
      <c r="E43" s="38">
        <v>1080</v>
      </c>
      <c r="F43" s="38">
        <v>7060</v>
      </c>
      <c r="G43" s="143">
        <v>8480</v>
      </c>
      <c r="H43" s="143">
        <v>8840</v>
      </c>
      <c r="I43" s="38">
        <v>100</v>
      </c>
      <c r="J43" s="144">
        <v>10.2040816326531</v>
      </c>
      <c r="K43" s="162">
        <v>360</v>
      </c>
      <c r="L43" s="144">
        <v>4.2452830188679203</v>
      </c>
    </row>
    <row r="44" spans="1:12" s="34" customFormat="1" ht="12" customHeight="1">
      <c r="A44" s="35"/>
      <c r="B44" s="36" t="s">
        <v>159</v>
      </c>
      <c r="C44" s="38">
        <v>780</v>
      </c>
      <c r="D44" s="38">
        <v>1520</v>
      </c>
      <c r="E44" s="38">
        <v>1400</v>
      </c>
      <c r="F44" s="38">
        <v>8240</v>
      </c>
      <c r="G44" s="143">
        <v>10300</v>
      </c>
      <c r="H44" s="143">
        <v>11700</v>
      </c>
      <c r="I44" s="38">
        <v>-120</v>
      </c>
      <c r="J44" s="144">
        <v>-7.8947368421052602</v>
      </c>
      <c r="K44" s="162">
        <v>1400</v>
      </c>
      <c r="L44" s="144">
        <v>13.5922330097087</v>
      </c>
    </row>
    <row r="45" spans="1:12" s="34" customFormat="1" ht="12" customHeight="1">
      <c r="A45" s="35"/>
      <c r="B45" s="36" t="s">
        <v>162</v>
      </c>
      <c r="C45" s="38">
        <v>16220</v>
      </c>
      <c r="D45" s="38">
        <v>18180</v>
      </c>
      <c r="E45" s="38">
        <v>18640</v>
      </c>
      <c r="F45" s="38">
        <v>114900</v>
      </c>
      <c r="G45" s="143">
        <v>117220</v>
      </c>
      <c r="H45" s="143">
        <v>123940</v>
      </c>
      <c r="I45" s="38">
        <v>460</v>
      </c>
      <c r="J45" s="144">
        <v>2.5302530253025299</v>
      </c>
      <c r="K45" s="162">
        <v>6720</v>
      </c>
      <c r="L45" s="144">
        <v>5.7328101006654197</v>
      </c>
    </row>
    <row r="46" spans="1:12" s="34" customFormat="1" ht="12" customHeight="1">
      <c r="A46" s="35"/>
      <c r="B46" s="36"/>
      <c r="C46" s="38"/>
      <c r="D46" s="38"/>
      <c r="E46" s="38"/>
      <c r="F46" s="38"/>
      <c r="G46" s="143"/>
      <c r="H46" s="143"/>
      <c r="I46" s="38"/>
      <c r="J46" s="144"/>
      <c r="K46" s="162"/>
      <c r="L46" s="144"/>
    </row>
    <row r="47" spans="1:12" s="34" customFormat="1" ht="12" customHeight="1">
      <c r="A47" s="35" t="s">
        <v>163</v>
      </c>
      <c r="B47" s="36"/>
      <c r="C47" s="102">
        <v>31940</v>
      </c>
      <c r="D47" s="102">
        <v>31740</v>
      </c>
      <c r="E47" s="102">
        <v>33880</v>
      </c>
      <c r="F47" s="102">
        <v>231440</v>
      </c>
      <c r="G47" s="103">
        <v>266000</v>
      </c>
      <c r="H47" s="103">
        <v>275800</v>
      </c>
      <c r="I47" s="102">
        <v>2140</v>
      </c>
      <c r="J47" s="104">
        <v>6.7422810333963499</v>
      </c>
      <c r="K47" s="161">
        <v>9800</v>
      </c>
      <c r="L47" s="104">
        <v>3.6842105263157898</v>
      </c>
    </row>
    <row r="48" spans="1:12" s="34" customFormat="1" ht="12" customHeight="1">
      <c r="A48" s="35"/>
      <c r="B48" s="36" t="s">
        <v>166</v>
      </c>
      <c r="C48" s="38">
        <v>4640</v>
      </c>
      <c r="D48" s="38">
        <v>5160</v>
      </c>
      <c r="E48" s="38">
        <v>6000</v>
      </c>
      <c r="F48" s="38">
        <v>25060</v>
      </c>
      <c r="G48" s="143">
        <v>29080</v>
      </c>
      <c r="H48" s="143">
        <v>34020</v>
      </c>
      <c r="I48" s="38">
        <v>840</v>
      </c>
      <c r="J48" s="144">
        <v>16.2790697674419</v>
      </c>
      <c r="K48" s="162">
        <v>4940</v>
      </c>
      <c r="L48" s="144">
        <v>16.9876203576341</v>
      </c>
    </row>
    <row r="49" spans="1:12" s="34" customFormat="1" ht="12" customHeight="1">
      <c r="A49" s="35"/>
      <c r="B49" s="36" t="s">
        <v>168</v>
      </c>
      <c r="C49" s="38">
        <v>24880</v>
      </c>
      <c r="D49" s="38">
        <v>24320</v>
      </c>
      <c r="E49" s="38">
        <v>25340</v>
      </c>
      <c r="F49" s="38">
        <v>180480</v>
      </c>
      <c r="G49" s="143">
        <v>208060</v>
      </c>
      <c r="H49" s="143">
        <v>213580</v>
      </c>
      <c r="I49" s="38">
        <v>1020</v>
      </c>
      <c r="J49" s="144">
        <v>4.1940789473684204</v>
      </c>
      <c r="K49" s="162">
        <v>5520</v>
      </c>
      <c r="L49" s="144">
        <v>2.65308084206479</v>
      </c>
    </row>
    <row r="50" spans="1:12" s="34" customFormat="1" ht="12" customHeight="1">
      <c r="A50" s="35"/>
      <c r="B50" s="36"/>
      <c r="C50" s="38"/>
      <c r="D50" s="38"/>
      <c r="E50" s="38"/>
      <c r="F50" s="38"/>
      <c r="G50" s="143"/>
      <c r="H50" s="143"/>
      <c r="I50" s="38"/>
      <c r="J50" s="144"/>
      <c r="K50" s="162"/>
      <c r="L50" s="144"/>
    </row>
    <row r="51" spans="1:12" s="34" customFormat="1" ht="12" customHeight="1">
      <c r="A51" s="35" t="s">
        <v>169</v>
      </c>
      <c r="B51" s="36"/>
      <c r="C51" s="102">
        <v>3020</v>
      </c>
      <c r="D51" s="102">
        <v>3660</v>
      </c>
      <c r="E51" s="102">
        <v>4180</v>
      </c>
      <c r="F51" s="102">
        <v>37440</v>
      </c>
      <c r="G51" s="103">
        <v>39540</v>
      </c>
      <c r="H51" s="103">
        <v>46820</v>
      </c>
      <c r="I51" s="102">
        <v>520</v>
      </c>
      <c r="J51" s="104">
        <v>14.207650273224001</v>
      </c>
      <c r="K51" s="161">
        <v>7280</v>
      </c>
      <c r="L51" s="104">
        <v>18.411734951947398</v>
      </c>
    </row>
    <row r="52" spans="1:12" s="34" customFormat="1" ht="12" customHeight="1">
      <c r="A52" s="35"/>
      <c r="B52" s="36" t="s">
        <v>170</v>
      </c>
      <c r="C52" s="38">
        <v>1020</v>
      </c>
      <c r="D52" s="38">
        <v>1460</v>
      </c>
      <c r="E52" s="38">
        <v>1180</v>
      </c>
      <c r="F52" s="38">
        <v>14980</v>
      </c>
      <c r="G52" s="143">
        <v>16200</v>
      </c>
      <c r="H52" s="143">
        <v>18420</v>
      </c>
      <c r="I52" s="38">
        <v>-280</v>
      </c>
      <c r="J52" s="144">
        <v>-19.178082191780799</v>
      </c>
      <c r="K52" s="162">
        <v>2220</v>
      </c>
      <c r="L52" s="144">
        <v>13.703703703703701</v>
      </c>
    </row>
    <row r="53" spans="1:12" s="34" customFormat="1" ht="12" customHeight="1">
      <c r="A53" s="35"/>
      <c r="B53" s="36" t="s">
        <v>171</v>
      </c>
      <c r="C53" s="38">
        <v>180</v>
      </c>
      <c r="D53" s="38">
        <v>280</v>
      </c>
      <c r="E53" s="38">
        <v>500</v>
      </c>
      <c r="F53" s="38">
        <v>4740</v>
      </c>
      <c r="G53" s="143">
        <v>5700</v>
      </c>
      <c r="H53" s="143">
        <v>6500</v>
      </c>
      <c r="I53" s="38">
        <v>220</v>
      </c>
      <c r="J53" s="144">
        <v>78.571428571428598</v>
      </c>
      <c r="K53" s="162">
        <v>800</v>
      </c>
      <c r="L53" s="144">
        <v>14.0350877192982</v>
      </c>
    </row>
    <row r="54" spans="1:12" s="34" customFormat="1" ht="12" customHeight="1">
      <c r="A54" s="35"/>
      <c r="B54" s="36"/>
      <c r="C54" s="38"/>
      <c r="D54" s="38"/>
      <c r="E54" s="38"/>
      <c r="F54" s="38"/>
      <c r="G54" s="143"/>
      <c r="H54" s="143"/>
      <c r="I54" s="38"/>
      <c r="J54" s="144"/>
      <c r="K54" s="162"/>
      <c r="L54" s="144"/>
    </row>
    <row r="55" spans="1:12" s="34" customFormat="1" ht="12" customHeight="1">
      <c r="A55" s="35" t="s">
        <v>172</v>
      </c>
      <c r="B55" s="36"/>
      <c r="C55" s="102">
        <v>6180</v>
      </c>
      <c r="D55" s="102">
        <v>12380</v>
      </c>
      <c r="E55" s="102">
        <v>11180</v>
      </c>
      <c r="F55" s="102">
        <v>59760</v>
      </c>
      <c r="G55" s="103">
        <v>113660</v>
      </c>
      <c r="H55" s="103">
        <v>128720</v>
      </c>
      <c r="I55" s="102">
        <v>-1200</v>
      </c>
      <c r="J55" s="104">
        <v>-9.6930533117932107</v>
      </c>
      <c r="K55" s="161">
        <v>15060</v>
      </c>
      <c r="L55" s="104">
        <v>13.2500439908499</v>
      </c>
    </row>
    <row r="56" spans="1:12" s="34" customFormat="1" ht="12" customHeight="1">
      <c r="A56" s="3"/>
      <c r="B56"/>
      <c r="C56"/>
      <c r="D56"/>
      <c r="E56"/>
      <c r="F56"/>
      <c r="G56"/>
      <c r="H56"/>
      <c r="I56"/>
      <c r="J56"/>
      <c r="K56"/>
      <c r="L56"/>
    </row>
    <row r="57" spans="1:12" s="34" customFormat="1" ht="12" customHeight="1">
      <c r="A57" s="142" t="s">
        <v>173</v>
      </c>
      <c r="B57" s="90"/>
      <c r="C57" s="94">
        <v>278222</v>
      </c>
      <c r="D57" s="94">
        <v>302412</v>
      </c>
      <c r="E57" s="94">
        <v>326481</v>
      </c>
      <c r="F57" s="94">
        <v>2491050</v>
      </c>
      <c r="G57" s="93">
        <v>2770485</v>
      </c>
      <c r="H57" s="93">
        <v>2957100</v>
      </c>
      <c r="I57" s="94">
        <v>24069</v>
      </c>
      <c r="J57" s="98">
        <v>7.9590095631125797</v>
      </c>
      <c r="K57" s="163">
        <v>186615</v>
      </c>
      <c r="L57" s="98">
        <v>6.7358242329411597</v>
      </c>
    </row>
    <row r="58" spans="1:12" s="34" customFormat="1" ht="12" customHeight="1">
      <c r="A58" s="191"/>
      <c r="B58" s="198"/>
      <c r="C58" s="191"/>
      <c r="D58" s="191"/>
      <c r="E58" s="191"/>
      <c r="F58" s="191"/>
      <c r="G58" s="191"/>
      <c r="H58" s="191"/>
      <c r="I58" s="191"/>
      <c r="J58" s="191"/>
      <c r="K58" s="191"/>
      <c r="L58" s="191"/>
    </row>
    <row r="59" spans="1:12" s="34" customFormat="1" ht="12" customHeight="1">
      <c r="A59" s="199" t="str">
        <f>"1."</f>
        <v>1.</v>
      </c>
      <c r="B59" s="191" t="s">
        <v>65</v>
      </c>
      <c r="C59" s="200"/>
      <c r="D59" s="200"/>
      <c r="E59" s="200"/>
      <c r="F59" s="200"/>
      <c r="G59" s="191"/>
      <c r="H59" s="191"/>
      <c r="I59" s="191"/>
      <c r="J59" s="191"/>
      <c r="K59" s="191"/>
      <c r="L59" s="191"/>
    </row>
    <row r="60" spans="1:12" s="34" customFormat="1" ht="12" customHeight="1">
      <c r="A60" s="199" t="str">
        <f>"2."</f>
        <v>2.</v>
      </c>
      <c r="B60" s="191" t="s">
        <v>174</v>
      </c>
      <c r="C60" s="39"/>
      <c r="D60" s="39"/>
      <c r="E60" s="39"/>
      <c r="F60" s="39"/>
      <c r="G60" s="191"/>
      <c r="H60" s="191"/>
      <c r="I60" s="191"/>
      <c r="J60" s="191"/>
      <c r="K60" s="191"/>
      <c r="L60" s="191"/>
    </row>
    <row r="61" spans="1:12" s="34" customFormat="1" ht="12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</row>
    <row r="62" spans="1:12" s="34" customFormat="1" ht="12" customHeight="1">
      <c r="A62" s="192" t="s">
        <v>199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</row>
    <row r="63" spans="1:12" s="34" customFormat="1" ht="12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4" customFormat="1" ht="12" customHeight="1">
      <c r="A64" s="193" t="s">
        <v>70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34" customFormat="1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4" customFormat="1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34" customFormat="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4" customFormat="1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34" customFormat="1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34" customFormat="1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34" customFormat="1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34" customFormat="1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34" customForma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34" customForma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34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34" customForma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s="34" customForma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s="34" customForma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5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200</v>
      </c>
      <c r="B1" s="19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12.75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20" t="s">
        <v>201</v>
      </c>
      <c r="B3" s="112"/>
      <c r="C3" s="113"/>
      <c r="D3" s="113"/>
      <c r="E3" s="113"/>
      <c r="F3" s="113"/>
    </row>
    <row r="4" spans="1:12" s="111" customFormat="1" ht="15" customHeight="1">
      <c r="A4" s="221" t="s">
        <v>121</v>
      </c>
      <c r="B4" s="114"/>
      <c r="C4" s="113"/>
      <c r="D4" s="113"/>
      <c r="E4" s="113"/>
      <c r="F4" s="113"/>
    </row>
    <row r="5" spans="1:12" ht="7.9" customHeight="1">
      <c r="A5" s="40"/>
      <c r="B5" s="40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 t="s">
        <v>122</v>
      </c>
      <c r="B6" s="253"/>
      <c r="C6" s="24" t="s">
        <v>57</v>
      </c>
      <c r="D6" s="25"/>
      <c r="E6" s="26"/>
      <c r="F6" s="27" t="s">
        <v>58</v>
      </c>
      <c r="G6" s="196"/>
      <c r="H6" s="204"/>
      <c r="I6" s="197" t="s">
        <v>123</v>
      </c>
      <c r="J6" s="196"/>
      <c r="K6" s="196"/>
      <c r="L6" s="196"/>
    </row>
    <row r="7" spans="1:12" s="28" customFormat="1" ht="15" customHeight="1">
      <c r="A7" s="254"/>
      <c r="B7" s="254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54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56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127</v>
      </c>
      <c r="B11" s="145"/>
      <c r="C11" s="102">
        <v>2248</v>
      </c>
      <c r="D11" s="102">
        <v>2277</v>
      </c>
      <c r="E11" s="102">
        <v>2097</v>
      </c>
      <c r="F11" s="102">
        <v>31395</v>
      </c>
      <c r="G11" s="103">
        <v>31190</v>
      </c>
      <c r="H11" s="103">
        <v>29914</v>
      </c>
      <c r="I11" s="102">
        <v>-180</v>
      </c>
      <c r="J11" s="104">
        <v>-7.9051383399209501</v>
      </c>
      <c r="K11" s="102">
        <v>-1276</v>
      </c>
      <c r="L11" s="104">
        <v>-4.0910548252645098</v>
      </c>
    </row>
    <row r="12" spans="1:12" s="34" customFormat="1" ht="12" customHeight="1">
      <c r="A12" s="35"/>
      <c r="B12" s="36" t="s">
        <v>128</v>
      </c>
      <c r="C12" s="38">
        <v>1879</v>
      </c>
      <c r="D12" s="38">
        <v>1866</v>
      </c>
      <c r="E12" s="38">
        <v>1762</v>
      </c>
      <c r="F12" s="38">
        <v>25593</v>
      </c>
      <c r="G12" s="143">
        <v>25428</v>
      </c>
      <c r="H12" s="143">
        <v>24238</v>
      </c>
      <c r="I12" s="38">
        <v>-104</v>
      </c>
      <c r="J12" s="144">
        <v>-5.5734190782422299</v>
      </c>
      <c r="K12" s="38">
        <v>-1190</v>
      </c>
      <c r="L12" s="144">
        <v>-4.6798804467516097</v>
      </c>
    </row>
    <row r="13" spans="1:12" s="34" customFormat="1" ht="12" customHeight="1">
      <c r="A13" s="35"/>
      <c r="B13" s="36" t="s">
        <v>130</v>
      </c>
      <c r="C13" s="38">
        <v>164</v>
      </c>
      <c r="D13" s="38">
        <v>138</v>
      </c>
      <c r="E13" s="38">
        <v>135</v>
      </c>
      <c r="F13" s="38">
        <v>1821</v>
      </c>
      <c r="G13" s="143">
        <v>1906</v>
      </c>
      <c r="H13" s="143">
        <v>1725</v>
      </c>
      <c r="I13" s="38">
        <v>-3</v>
      </c>
      <c r="J13" s="144">
        <v>-2.1739130434782599</v>
      </c>
      <c r="K13" s="38">
        <v>-181</v>
      </c>
      <c r="L13" s="144">
        <v>-9.4963273871983205</v>
      </c>
    </row>
    <row r="14" spans="1:12" s="34" customFormat="1" ht="12" customHeight="1">
      <c r="A14" s="35"/>
      <c r="B14" s="36" t="s">
        <v>133</v>
      </c>
      <c r="C14" s="38">
        <v>104</v>
      </c>
      <c r="D14" s="38">
        <v>131</v>
      </c>
      <c r="E14" s="38">
        <v>98</v>
      </c>
      <c r="F14" s="38">
        <v>2017</v>
      </c>
      <c r="G14" s="143">
        <v>2007</v>
      </c>
      <c r="H14" s="143">
        <v>2100</v>
      </c>
      <c r="I14" s="38">
        <v>-33</v>
      </c>
      <c r="J14" s="144">
        <v>-25.1908396946565</v>
      </c>
      <c r="K14" s="38">
        <v>93</v>
      </c>
      <c r="L14" s="144">
        <v>4.6337817638266099</v>
      </c>
    </row>
    <row r="15" spans="1:12" s="34" customFormat="1" ht="12" customHeight="1">
      <c r="A15" s="35"/>
      <c r="B15" s="36" t="s">
        <v>134</v>
      </c>
      <c r="C15" s="38">
        <v>29</v>
      </c>
      <c r="D15" s="38">
        <v>43</v>
      </c>
      <c r="E15" s="38">
        <v>35</v>
      </c>
      <c r="F15" s="38">
        <v>866</v>
      </c>
      <c r="G15" s="143">
        <v>774</v>
      </c>
      <c r="H15" s="143">
        <v>755</v>
      </c>
      <c r="I15" s="38">
        <v>-8</v>
      </c>
      <c r="J15" s="144">
        <v>-18.604651162790699</v>
      </c>
      <c r="K15" s="38">
        <v>-19</v>
      </c>
      <c r="L15" s="144">
        <v>-2.45478036175711</v>
      </c>
    </row>
    <row r="16" spans="1:12" s="34" customFormat="1" ht="12" customHeight="1">
      <c r="A16" s="35"/>
      <c r="B16" s="36"/>
      <c r="C16" s="38"/>
      <c r="D16" s="38"/>
      <c r="E16" s="38"/>
      <c r="F16" s="38"/>
      <c r="G16" s="143"/>
      <c r="H16" s="143"/>
      <c r="I16" s="38"/>
      <c r="J16" s="144"/>
      <c r="K16" s="38"/>
      <c r="L16" s="144"/>
    </row>
    <row r="17" spans="1:12" s="34" customFormat="1" ht="12" customHeight="1">
      <c r="A17" s="35" t="s">
        <v>136</v>
      </c>
      <c r="B17" s="36"/>
      <c r="C17" s="102">
        <v>5238</v>
      </c>
      <c r="D17" s="102">
        <v>5318</v>
      </c>
      <c r="E17" s="102">
        <v>5017</v>
      </c>
      <c r="F17" s="102">
        <v>45024</v>
      </c>
      <c r="G17" s="103">
        <v>43055</v>
      </c>
      <c r="H17" s="103">
        <v>41690</v>
      </c>
      <c r="I17" s="102">
        <v>-301</v>
      </c>
      <c r="J17" s="104">
        <v>-5.6600225648740103</v>
      </c>
      <c r="K17" s="102">
        <v>-1365</v>
      </c>
      <c r="L17" s="104">
        <v>-3.17036348856114</v>
      </c>
    </row>
    <row r="18" spans="1:12" s="34" customFormat="1" ht="12" customHeight="1">
      <c r="A18" s="35"/>
      <c r="B18" s="36" t="s">
        <v>137</v>
      </c>
      <c r="C18" s="38">
        <v>1910</v>
      </c>
      <c r="D18" s="38">
        <v>1592</v>
      </c>
      <c r="E18" s="38">
        <v>1340</v>
      </c>
      <c r="F18" s="38">
        <v>12220</v>
      </c>
      <c r="G18" s="143">
        <v>12276</v>
      </c>
      <c r="H18" s="143">
        <v>11127</v>
      </c>
      <c r="I18" s="38">
        <v>-252</v>
      </c>
      <c r="J18" s="144">
        <v>-15.8291457286432</v>
      </c>
      <c r="K18" s="38">
        <v>-1149</v>
      </c>
      <c r="L18" s="144">
        <v>-9.3597262952101694</v>
      </c>
    </row>
    <row r="19" spans="1:12" s="34" customFormat="1" ht="12" customHeight="1">
      <c r="A19" s="35"/>
      <c r="B19" s="36" t="s">
        <v>138</v>
      </c>
      <c r="C19" s="38">
        <v>100</v>
      </c>
      <c r="D19" s="38">
        <v>135</v>
      </c>
      <c r="E19" s="38">
        <v>145</v>
      </c>
      <c r="F19" s="38">
        <v>1052</v>
      </c>
      <c r="G19" s="143">
        <v>1131</v>
      </c>
      <c r="H19" s="143">
        <v>1048</v>
      </c>
      <c r="I19" s="38">
        <v>10</v>
      </c>
      <c r="J19" s="144">
        <v>7.4074074074074101</v>
      </c>
      <c r="K19" s="38">
        <v>-83</v>
      </c>
      <c r="L19" s="144">
        <v>-7.33863837312113</v>
      </c>
    </row>
    <row r="20" spans="1:12" s="34" customFormat="1" ht="12" customHeight="1">
      <c r="A20" s="35"/>
      <c r="B20" s="36" t="s">
        <v>139</v>
      </c>
      <c r="C20" s="38">
        <v>1172</v>
      </c>
      <c r="D20" s="38">
        <v>1312</v>
      </c>
      <c r="E20" s="38">
        <v>1456</v>
      </c>
      <c r="F20" s="38">
        <v>12508</v>
      </c>
      <c r="G20" s="143">
        <v>9267</v>
      </c>
      <c r="H20" s="143">
        <v>9398</v>
      </c>
      <c r="I20" s="38">
        <v>144</v>
      </c>
      <c r="J20" s="144">
        <v>10.975609756097599</v>
      </c>
      <c r="K20" s="38">
        <v>131</v>
      </c>
      <c r="L20" s="144">
        <v>1.4136182151721199</v>
      </c>
    </row>
    <row r="21" spans="1:12" s="34" customFormat="1" ht="12" customHeight="1">
      <c r="A21" s="35"/>
      <c r="B21" s="36" t="s">
        <v>140</v>
      </c>
      <c r="C21" s="38">
        <v>118</v>
      </c>
      <c r="D21" s="38">
        <v>142</v>
      </c>
      <c r="E21" s="38">
        <v>84</v>
      </c>
      <c r="F21" s="38">
        <v>656</v>
      </c>
      <c r="G21" s="143">
        <v>815</v>
      </c>
      <c r="H21" s="143">
        <v>747</v>
      </c>
      <c r="I21" s="38">
        <v>-58</v>
      </c>
      <c r="J21" s="144">
        <v>-40.845070422535201</v>
      </c>
      <c r="K21" s="38">
        <v>-68</v>
      </c>
      <c r="L21" s="144">
        <v>-8.3435582822085905</v>
      </c>
    </row>
    <row r="22" spans="1:12" s="34" customFormat="1" ht="12" customHeight="1">
      <c r="A22" s="35"/>
      <c r="B22" s="36" t="s">
        <v>141</v>
      </c>
      <c r="C22" s="38">
        <v>165</v>
      </c>
      <c r="D22" s="38">
        <v>180</v>
      </c>
      <c r="E22" s="38">
        <v>187</v>
      </c>
      <c r="F22" s="38">
        <v>2358</v>
      </c>
      <c r="G22" s="143">
        <v>2483</v>
      </c>
      <c r="H22" s="143">
        <v>2371</v>
      </c>
      <c r="I22" s="38">
        <v>7</v>
      </c>
      <c r="J22" s="144">
        <v>3.8888888888888902</v>
      </c>
      <c r="K22" s="38">
        <v>-112</v>
      </c>
      <c r="L22" s="144">
        <v>-4.5106725734998001</v>
      </c>
    </row>
    <row r="23" spans="1:12" s="34" customFormat="1" ht="12" customHeight="1">
      <c r="A23" s="35"/>
      <c r="B23" s="36" t="s">
        <v>142</v>
      </c>
      <c r="C23" s="38">
        <v>266</v>
      </c>
      <c r="D23" s="38">
        <v>275</v>
      </c>
      <c r="E23" s="38">
        <v>300</v>
      </c>
      <c r="F23" s="38">
        <v>2147</v>
      </c>
      <c r="G23" s="143">
        <v>2865</v>
      </c>
      <c r="H23" s="143">
        <v>2994</v>
      </c>
      <c r="I23" s="38">
        <v>25</v>
      </c>
      <c r="J23" s="144">
        <v>9.0909090909090899</v>
      </c>
      <c r="K23" s="38">
        <v>129</v>
      </c>
      <c r="L23" s="144">
        <v>4.5026178010471201</v>
      </c>
    </row>
    <row r="24" spans="1:12" s="34" customFormat="1" ht="12" customHeight="1">
      <c r="A24" s="35"/>
      <c r="B24" s="36" t="s">
        <v>143</v>
      </c>
      <c r="C24" s="38">
        <v>258</v>
      </c>
      <c r="D24" s="38">
        <v>260</v>
      </c>
      <c r="E24" s="38">
        <v>308</v>
      </c>
      <c r="F24" s="38">
        <v>1492</v>
      </c>
      <c r="G24" s="143">
        <v>1561</v>
      </c>
      <c r="H24" s="143">
        <v>1577</v>
      </c>
      <c r="I24" s="38">
        <v>48</v>
      </c>
      <c r="J24" s="144">
        <v>18.461538461538499</v>
      </c>
      <c r="K24" s="38">
        <v>16</v>
      </c>
      <c r="L24" s="144">
        <v>1.02498398462524</v>
      </c>
    </row>
    <row r="25" spans="1:12" s="34" customFormat="1" ht="12" customHeight="1">
      <c r="A25" s="35"/>
      <c r="B25" s="36" t="s">
        <v>202</v>
      </c>
      <c r="C25" s="38">
        <v>56</v>
      </c>
      <c r="D25" s="38">
        <v>49</v>
      </c>
      <c r="E25" s="38">
        <v>59</v>
      </c>
      <c r="F25" s="38">
        <v>464</v>
      </c>
      <c r="G25" s="143">
        <v>363</v>
      </c>
      <c r="H25" s="143">
        <v>501</v>
      </c>
      <c r="I25" s="38">
        <v>10</v>
      </c>
      <c r="J25" s="144">
        <v>20.408163265306101</v>
      </c>
      <c r="K25" s="38">
        <v>138</v>
      </c>
      <c r="L25" s="144">
        <v>38.016528925619802</v>
      </c>
    </row>
    <row r="26" spans="1:12" s="34" customFormat="1" ht="12" customHeight="1">
      <c r="A26" s="35"/>
      <c r="B26" s="36" t="s">
        <v>144</v>
      </c>
      <c r="C26" s="38">
        <v>489</v>
      </c>
      <c r="D26" s="38">
        <v>574</v>
      </c>
      <c r="E26" s="38">
        <v>471</v>
      </c>
      <c r="F26" s="38">
        <v>5269</v>
      </c>
      <c r="G26" s="143">
        <v>5172</v>
      </c>
      <c r="H26" s="143">
        <v>5032</v>
      </c>
      <c r="I26" s="38">
        <v>-103</v>
      </c>
      <c r="J26" s="144">
        <v>-17.944250871080101</v>
      </c>
      <c r="K26" s="38">
        <v>-140</v>
      </c>
      <c r="L26" s="144">
        <v>-2.7068832173240498</v>
      </c>
    </row>
    <row r="27" spans="1:12" s="34" customFormat="1" ht="12" customHeight="1">
      <c r="A27" s="35"/>
      <c r="B27" s="36" t="s">
        <v>145</v>
      </c>
      <c r="C27" s="38">
        <v>147</v>
      </c>
      <c r="D27" s="38">
        <v>164</v>
      </c>
      <c r="E27" s="38">
        <v>129</v>
      </c>
      <c r="F27" s="38">
        <v>1375</v>
      </c>
      <c r="G27" s="143">
        <v>1509</v>
      </c>
      <c r="H27" s="143">
        <v>1396</v>
      </c>
      <c r="I27" s="38">
        <v>-35</v>
      </c>
      <c r="J27" s="144">
        <v>-21.341463414634099</v>
      </c>
      <c r="K27" s="38">
        <v>-113</v>
      </c>
      <c r="L27" s="144">
        <v>-7.4884029158383001</v>
      </c>
    </row>
    <row r="28" spans="1:12" s="34" customFormat="1" ht="12" customHeight="1">
      <c r="A28" s="35"/>
      <c r="B28" s="36" t="s">
        <v>198</v>
      </c>
      <c r="C28" s="38">
        <v>83</v>
      </c>
      <c r="D28" s="38">
        <v>130</v>
      </c>
      <c r="E28" s="38">
        <v>114</v>
      </c>
      <c r="F28" s="38">
        <v>979</v>
      </c>
      <c r="G28" s="143">
        <v>1007</v>
      </c>
      <c r="H28" s="143">
        <v>1084</v>
      </c>
      <c r="I28" s="38">
        <v>-16</v>
      </c>
      <c r="J28" s="144">
        <v>-12.307692307692299</v>
      </c>
      <c r="K28" s="38">
        <v>77</v>
      </c>
      <c r="L28" s="144">
        <v>7.6464746772591896</v>
      </c>
    </row>
    <row r="29" spans="1:12" s="34" customFormat="1" ht="12" customHeight="1">
      <c r="A29" s="35"/>
      <c r="B29" s="36" t="s">
        <v>146</v>
      </c>
      <c r="C29" s="38">
        <v>83</v>
      </c>
      <c r="D29" s="38">
        <v>108</v>
      </c>
      <c r="E29" s="38">
        <v>115</v>
      </c>
      <c r="F29" s="38">
        <v>855</v>
      </c>
      <c r="G29" s="143">
        <v>882</v>
      </c>
      <c r="H29" s="143">
        <v>901</v>
      </c>
      <c r="I29" s="38">
        <v>7</v>
      </c>
      <c r="J29" s="144">
        <v>6.4814814814814801</v>
      </c>
      <c r="K29" s="38">
        <v>19</v>
      </c>
      <c r="L29" s="144">
        <v>2.1541950113378698</v>
      </c>
    </row>
    <row r="30" spans="1:12" s="34" customFormat="1" ht="12" customHeight="1">
      <c r="A30" s="35"/>
      <c r="B30" s="36" t="s">
        <v>147</v>
      </c>
      <c r="C30" s="38">
        <v>131</v>
      </c>
      <c r="D30" s="38">
        <v>79</v>
      </c>
      <c r="E30" s="38">
        <v>103</v>
      </c>
      <c r="F30" s="38">
        <v>1175</v>
      </c>
      <c r="G30" s="143">
        <v>1127</v>
      </c>
      <c r="H30" s="143">
        <v>1082</v>
      </c>
      <c r="I30" s="38">
        <v>24</v>
      </c>
      <c r="J30" s="144">
        <v>30.379746835443001</v>
      </c>
      <c r="K30" s="38">
        <v>-45</v>
      </c>
      <c r="L30" s="144">
        <v>-3.9929015084294601</v>
      </c>
    </row>
    <row r="31" spans="1:12" s="34" customFormat="1" ht="12" customHeight="1">
      <c r="A31" s="35"/>
      <c r="B31" s="36" t="s">
        <v>148</v>
      </c>
      <c r="C31" s="38">
        <v>127</v>
      </c>
      <c r="D31" s="38">
        <v>145</v>
      </c>
      <c r="E31" s="38">
        <v>118</v>
      </c>
      <c r="F31" s="38">
        <v>835</v>
      </c>
      <c r="G31" s="143">
        <v>1031</v>
      </c>
      <c r="H31" s="143">
        <v>1076</v>
      </c>
      <c r="I31" s="38">
        <v>-27</v>
      </c>
      <c r="J31" s="144">
        <v>-18.620689655172399</v>
      </c>
      <c r="K31" s="38">
        <v>45</v>
      </c>
      <c r="L31" s="144">
        <v>4.3646944713869997</v>
      </c>
    </row>
    <row r="32" spans="1:12" s="34" customFormat="1" ht="12" customHeight="1">
      <c r="A32" s="35"/>
      <c r="B32" s="36"/>
      <c r="C32" s="38"/>
      <c r="D32" s="38"/>
      <c r="E32" s="38"/>
      <c r="F32" s="38"/>
      <c r="G32" s="143"/>
      <c r="H32" s="143"/>
      <c r="I32" s="38"/>
      <c r="J32" s="144"/>
      <c r="K32" s="38"/>
      <c r="L32" s="144"/>
    </row>
    <row r="33" spans="1:12" s="34" customFormat="1" ht="12" customHeight="1">
      <c r="A33" s="35" t="s">
        <v>149</v>
      </c>
      <c r="B33" s="36"/>
      <c r="C33" s="102">
        <v>2303</v>
      </c>
      <c r="D33" s="102">
        <v>2337</v>
      </c>
      <c r="E33" s="102">
        <v>2163</v>
      </c>
      <c r="F33" s="102">
        <v>27853</v>
      </c>
      <c r="G33" s="103">
        <v>31128</v>
      </c>
      <c r="H33" s="103">
        <v>29374</v>
      </c>
      <c r="I33" s="102">
        <v>-174</v>
      </c>
      <c r="J33" s="104">
        <v>-7.4454428754813904</v>
      </c>
      <c r="K33" s="102">
        <v>-1754</v>
      </c>
      <c r="L33" s="104">
        <v>-5.6347982523772799</v>
      </c>
    </row>
    <row r="34" spans="1:12" s="34" customFormat="1" ht="12" customHeight="1">
      <c r="A34" s="35"/>
      <c r="B34" s="36" t="s">
        <v>203</v>
      </c>
      <c r="C34" s="38">
        <v>24</v>
      </c>
      <c r="D34" s="38">
        <v>15</v>
      </c>
      <c r="E34" s="38">
        <v>13</v>
      </c>
      <c r="F34" s="38">
        <v>737</v>
      </c>
      <c r="G34" s="143">
        <v>731</v>
      </c>
      <c r="H34" s="143">
        <v>723</v>
      </c>
      <c r="I34" s="38">
        <v>-2</v>
      </c>
      <c r="J34" s="144">
        <v>-13.3333333333333</v>
      </c>
      <c r="K34" s="38">
        <v>-8</v>
      </c>
      <c r="L34" s="144">
        <v>-1.0943912448700399</v>
      </c>
    </row>
    <row r="35" spans="1:12" s="34" customFormat="1" ht="12" customHeight="1">
      <c r="A35" s="35"/>
      <c r="B35" s="36" t="s">
        <v>153</v>
      </c>
      <c r="C35" s="38">
        <v>180</v>
      </c>
      <c r="D35" s="38">
        <v>183</v>
      </c>
      <c r="E35" s="38">
        <v>163</v>
      </c>
      <c r="F35" s="38">
        <v>3978</v>
      </c>
      <c r="G35" s="143">
        <v>4435</v>
      </c>
      <c r="H35" s="143">
        <v>4321</v>
      </c>
      <c r="I35" s="38">
        <v>-20</v>
      </c>
      <c r="J35" s="144">
        <v>-10.928961748633901</v>
      </c>
      <c r="K35" s="38">
        <v>-114</v>
      </c>
      <c r="L35" s="144">
        <v>-2.57046223224352</v>
      </c>
    </row>
    <row r="36" spans="1:12" s="34" customFormat="1" ht="12" customHeight="1">
      <c r="A36" s="35"/>
      <c r="B36" s="36" t="s">
        <v>154</v>
      </c>
      <c r="C36" s="38">
        <v>650</v>
      </c>
      <c r="D36" s="38">
        <v>620</v>
      </c>
      <c r="E36" s="38">
        <v>553</v>
      </c>
      <c r="F36" s="38">
        <v>4040</v>
      </c>
      <c r="G36" s="143">
        <v>4562</v>
      </c>
      <c r="H36" s="143">
        <v>4113</v>
      </c>
      <c r="I36" s="38">
        <v>-67</v>
      </c>
      <c r="J36" s="144">
        <v>-10.806451612903199</v>
      </c>
      <c r="K36" s="38">
        <v>-449</v>
      </c>
      <c r="L36" s="144">
        <v>-9.8421744848750592</v>
      </c>
    </row>
    <row r="37" spans="1:12" s="34" customFormat="1" ht="12" customHeight="1">
      <c r="A37" s="35"/>
      <c r="B37" s="36" t="s">
        <v>155</v>
      </c>
      <c r="C37" s="38">
        <v>77</v>
      </c>
      <c r="D37" s="38">
        <v>78</v>
      </c>
      <c r="E37" s="38">
        <v>117</v>
      </c>
      <c r="F37" s="38">
        <v>1010</v>
      </c>
      <c r="G37" s="143">
        <v>1191</v>
      </c>
      <c r="H37" s="143">
        <v>1111</v>
      </c>
      <c r="I37" s="38">
        <v>39</v>
      </c>
      <c r="J37" s="144">
        <v>50</v>
      </c>
      <c r="K37" s="38">
        <v>-80</v>
      </c>
      <c r="L37" s="144">
        <v>-6.7170445004198198</v>
      </c>
    </row>
    <row r="38" spans="1:12" s="34" customFormat="1" ht="12" customHeight="1">
      <c r="A38" s="35"/>
      <c r="B38" s="36" t="s">
        <v>156</v>
      </c>
      <c r="C38" s="38">
        <v>29</v>
      </c>
      <c r="D38" s="38">
        <v>40</v>
      </c>
      <c r="E38" s="38">
        <v>41</v>
      </c>
      <c r="F38" s="38">
        <v>507</v>
      </c>
      <c r="G38" s="143">
        <v>565</v>
      </c>
      <c r="H38" s="143">
        <v>596</v>
      </c>
      <c r="I38" s="38">
        <v>1</v>
      </c>
      <c r="J38" s="144">
        <v>2.5</v>
      </c>
      <c r="K38" s="38">
        <v>31</v>
      </c>
      <c r="L38" s="144">
        <v>5.4867256637168103</v>
      </c>
    </row>
    <row r="39" spans="1:12" s="34" customFormat="1" ht="12" customHeight="1">
      <c r="A39" s="35"/>
      <c r="B39" s="36" t="s">
        <v>157</v>
      </c>
      <c r="C39" s="38">
        <v>48</v>
      </c>
      <c r="D39" s="38">
        <v>44</v>
      </c>
      <c r="E39" s="38">
        <v>51</v>
      </c>
      <c r="F39" s="38">
        <v>614</v>
      </c>
      <c r="G39" s="143">
        <v>761</v>
      </c>
      <c r="H39" s="143">
        <v>747</v>
      </c>
      <c r="I39" s="38">
        <v>7</v>
      </c>
      <c r="J39" s="144">
        <v>15.909090909090899</v>
      </c>
      <c r="K39" s="38">
        <v>-14</v>
      </c>
      <c r="L39" s="144">
        <v>-1.8396846254927699</v>
      </c>
    </row>
    <row r="40" spans="1:12" s="34" customFormat="1" ht="12" customHeight="1">
      <c r="A40" s="35"/>
      <c r="B40" s="36" t="s">
        <v>162</v>
      </c>
      <c r="C40" s="38">
        <v>933</v>
      </c>
      <c r="D40" s="38">
        <v>983</v>
      </c>
      <c r="E40" s="38">
        <v>871</v>
      </c>
      <c r="F40" s="38">
        <v>13624</v>
      </c>
      <c r="G40" s="143">
        <v>15216</v>
      </c>
      <c r="H40" s="143">
        <v>14130</v>
      </c>
      <c r="I40" s="38">
        <v>-112</v>
      </c>
      <c r="J40" s="144">
        <v>-11.3936927772126</v>
      </c>
      <c r="K40" s="38">
        <v>-1086</v>
      </c>
      <c r="L40" s="144">
        <v>-7.1372239747634101</v>
      </c>
    </row>
    <row r="41" spans="1:12" s="34" customFormat="1" ht="12" customHeight="1">
      <c r="A41" s="35"/>
      <c r="B41" s="36"/>
      <c r="C41" s="38"/>
      <c r="D41" s="38"/>
      <c r="E41" s="38"/>
      <c r="F41" s="38"/>
      <c r="G41" s="143"/>
      <c r="H41" s="143"/>
      <c r="I41" s="38"/>
      <c r="J41" s="144"/>
      <c r="K41" s="38"/>
      <c r="L41" s="144"/>
    </row>
    <row r="42" spans="1:12" s="34" customFormat="1" ht="12" customHeight="1">
      <c r="A42" s="35" t="s">
        <v>163</v>
      </c>
      <c r="B42" s="36"/>
      <c r="C42" s="102">
        <v>735</v>
      </c>
      <c r="D42" s="102">
        <v>896</v>
      </c>
      <c r="E42" s="102">
        <v>894</v>
      </c>
      <c r="F42" s="102">
        <v>10166</v>
      </c>
      <c r="G42" s="103">
        <v>10636</v>
      </c>
      <c r="H42" s="103">
        <v>11278</v>
      </c>
      <c r="I42" s="102">
        <v>-2</v>
      </c>
      <c r="J42" s="104">
        <v>-0.223214285714286</v>
      </c>
      <c r="K42" s="102">
        <v>642</v>
      </c>
      <c r="L42" s="104">
        <v>6.0361037984204602</v>
      </c>
    </row>
    <row r="43" spans="1:12" s="34" customFormat="1" ht="12" customHeight="1">
      <c r="A43" s="35"/>
      <c r="B43" s="36" t="s">
        <v>164</v>
      </c>
      <c r="C43" s="38">
        <v>29</v>
      </c>
      <c r="D43" s="38">
        <v>38</v>
      </c>
      <c r="E43" s="38">
        <v>62</v>
      </c>
      <c r="F43" s="38">
        <v>929</v>
      </c>
      <c r="G43" s="143">
        <v>840</v>
      </c>
      <c r="H43" s="143">
        <v>868</v>
      </c>
      <c r="I43" s="38">
        <v>24</v>
      </c>
      <c r="J43" s="144">
        <v>63.157894736842103</v>
      </c>
      <c r="K43" s="38">
        <v>28</v>
      </c>
      <c r="L43" s="144">
        <v>3.3333333333333299</v>
      </c>
    </row>
    <row r="44" spans="1:12" s="34" customFormat="1" ht="12" customHeight="1">
      <c r="A44" s="35"/>
      <c r="B44" s="36" t="s">
        <v>165</v>
      </c>
      <c r="C44" s="38">
        <v>61</v>
      </c>
      <c r="D44" s="38">
        <v>39</v>
      </c>
      <c r="E44" s="38">
        <v>44</v>
      </c>
      <c r="F44" s="38">
        <v>597</v>
      </c>
      <c r="G44" s="143">
        <v>735</v>
      </c>
      <c r="H44" s="143">
        <v>796</v>
      </c>
      <c r="I44" s="38">
        <v>5</v>
      </c>
      <c r="J44" s="144">
        <v>12.8205128205128</v>
      </c>
      <c r="K44" s="38">
        <v>61</v>
      </c>
      <c r="L44" s="144">
        <v>8.2993197278911595</v>
      </c>
    </row>
    <row r="45" spans="1:12" s="34" customFormat="1" ht="12" customHeight="1">
      <c r="A45" s="35"/>
      <c r="B45" s="36" t="s">
        <v>166</v>
      </c>
      <c r="C45" s="38">
        <v>146</v>
      </c>
      <c r="D45" s="38">
        <v>193</v>
      </c>
      <c r="E45" s="38">
        <v>209</v>
      </c>
      <c r="F45" s="38">
        <v>2639</v>
      </c>
      <c r="G45" s="143">
        <v>2528</v>
      </c>
      <c r="H45" s="143">
        <v>2813</v>
      </c>
      <c r="I45" s="38">
        <v>16</v>
      </c>
      <c r="J45" s="144">
        <v>8.2901554404145106</v>
      </c>
      <c r="K45" s="38">
        <v>285</v>
      </c>
      <c r="L45" s="144">
        <v>11.2737341772152</v>
      </c>
    </row>
    <row r="46" spans="1:12" s="34" customFormat="1" ht="12" customHeight="1">
      <c r="A46" s="35"/>
      <c r="B46" s="36" t="s">
        <v>167</v>
      </c>
      <c r="C46" s="38">
        <v>36</v>
      </c>
      <c r="D46" s="38">
        <v>29</v>
      </c>
      <c r="E46" s="38">
        <v>41</v>
      </c>
      <c r="F46" s="38">
        <v>738</v>
      </c>
      <c r="G46" s="143">
        <v>717</v>
      </c>
      <c r="H46" s="143">
        <v>757</v>
      </c>
      <c r="I46" s="38">
        <v>12</v>
      </c>
      <c r="J46" s="144">
        <v>41.379310344827601</v>
      </c>
      <c r="K46" s="38">
        <v>40</v>
      </c>
      <c r="L46" s="144">
        <v>5.5788005578800597</v>
      </c>
    </row>
    <row r="47" spans="1:12" s="34" customFormat="1" ht="12" customHeight="1">
      <c r="A47" s="35"/>
      <c r="B47" s="36" t="s">
        <v>168</v>
      </c>
      <c r="C47" s="38">
        <v>375</v>
      </c>
      <c r="D47" s="38">
        <v>516</v>
      </c>
      <c r="E47" s="38">
        <v>410</v>
      </c>
      <c r="F47" s="38">
        <v>4315</v>
      </c>
      <c r="G47" s="143">
        <v>4773</v>
      </c>
      <c r="H47" s="143">
        <v>4889</v>
      </c>
      <c r="I47" s="38">
        <v>-106</v>
      </c>
      <c r="J47" s="144">
        <v>-20.542635658914701</v>
      </c>
      <c r="K47" s="38">
        <v>116</v>
      </c>
      <c r="L47" s="144">
        <v>2.4303373140582401</v>
      </c>
    </row>
    <row r="48" spans="1:12" s="34" customFormat="1" ht="12" customHeight="1">
      <c r="A48" s="35"/>
      <c r="B48" s="36"/>
      <c r="C48" s="38"/>
      <c r="D48" s="38"/>
      <c r="E48" s="38"/>
      <c r="F48" s="38"/>
      <c r="G48" s="143"/>
      <c r="H48" s="143"/>
      <c r="I48" s="38"/>
      <c r="J48" s="144"/>
      <c r="K48" s="38"/>
      <c r="L48" s="144"/>
    </row>
    <row r="49" spans="1:12" s="34" customFormat="1" ht="12" customHeight="1">
      <c r="A49" s="35" t="s">
        <v>169</v>
      </c>
      <c r="B49" s="36"/>
      <c r="C49" s="102">
        <v>833</v>
      </c>
      <c r="D49" s="102">
        <v>895</v>
      </c>
      <c r="E49" s="102">
        <v>1169</v>
      </c>
      <c r="F49" s="102">
        <v>7074</v>
      </c>
      <c r="G49" s="103">
        <v>9238</v>
      </c>
      <c r="H49" s="103">
        <v>9945</v>
      </c>
      <c r="I49" s="102">
        <v>274</v>
      </c>
      <c r="J49" s="104">
        <v>30.614525139664799</v>
      </c>
      <c r="K49" s="102">
        <v>707</v>
      </c>
      <c r="L49" s="104">
        <v>7.6531716821822897</v>
      </c>
    </row>
    <row r="50" spans="1:12" s="34" customFormat="1" ht="12" customHeight="1">
      <c r="A50" s="35"/>
      <c r="B50" s="36" t="s">
        <v>204</v>
      </c>
      <c r="C50" s="38">
        <v>81</v>
      </c>
      <c r="D50" s="38">
        <v>67</v>
      </c>
      <c r="E50" s="38">
        <v>125</v>
      </c>
      <c r="F50" s="38">
        <v>534</v>
      </c>
      <c r="G50" s="143">
        <v>558</v>
      </c>
      <c r="H50" s="143">
        <v>751</v>
      </c>
      <c r="I50" s="38">
        <v>58</v>
      </c>
      <c r="J50" s="144">
        <v>86.567164179104495</v>
      </c>
      <c r="K50" s="38">
        <v>193</v>
      </c>
      <c r="L50" s="144">
        <v>34.587813620071699</v>
      </c>
    </row>
    <row r="51" spans="1:12" s="34" customFormat="1" ht="12" customHeight="1">
      <c r="A51" s="35"/>
      <c r="B51" s="36" t="s">
        <v>170</v>
      </c>
      <c r="C51" s="38">
        <v>431</v>
      </c>
      <c r="D51" s="38">
        <v>450</v>
      </c>
      <c r="E51" s="38">
        <v>567</v>
      </c>
      <c r="F51" s="38">
        <v>3451</v>
      </c>
      <c r="G51" s="143">
        <v>5167</v>
      </c>
      <c r="H51" s="143">
        <v>5397</v>
      </c>
      <c r="I51" s="38">
        <v>117</v>
      </c>
      <c r="J51" s="144">
        <v>26</v>
      </c>
      <c r="K51" s="38">
        <v>230</v>
      </c>
      <c r="L51" s="144">
        <v>4.45132572092123</v>
      </c>
    </row>
    <row r="52" spans="1:12" s="34" customFormat="1" ht="12" customHeight="1">
      <c r="A52" s="35"/>
      <c r="B52" s="36" t="s">
        <v>171</v>
      </c>
      <c r="C52" s="38">
        <v>111</v>
      </c>
      <c r="D52" s="38">
        <v>178</v>
      </c>
      <c r="E52" s="38">
        <v>177</v>
      </c>
      <c r="F52" s="38">
        <v>866</v>
      </c>
      <c r="G52" s="143">
        <v>1131</v>
      </c>
      <c r="H52" s="143">
        <v>1199</v>
      </c>
      <c r="I52" s="38">
        <v>-1</v>
      </c>
      <c r="J52" s="144">
        <v>-0.56179775280898903</v>
      </c>
      <c r="K52" s="38">
        <v>68</v>
      </c>
      <c r="L52" s="144">
        <v>6.0123784261715301</v>
      </c>
    </row>
    <row r="53" spans="1:12" s="34" customFormat="1" ht="12" customHeight="1">
      <c r="A53" s="35"/>
      <c r="B53" s="36"/>
      <c r="C53" s="38"/>
      <c r="D53" s="38"/>
      <c r="E53" s="38"/>
      <c r="F53" s="38"/>
      <c r="G53" s="143"/>
      <c r="H53" s="143"/>
      <c r="I53" s="38"/>
      <c r="J53" s="144"/>
      <c r="K53" s="38"/>
      <c r="L53" s="144"/>
    </row>
    <row r="54" spans="1:12" s="34" customFormat="1" ht="12" customHeight="1">
      <c r="A54" s="35" t="s">
        <v>172</v>
      </c>
      <c r="B54" s="36"/>
      <c r="C54" s="102">
        <v>299</v>
      </c>
      <c r="D54" s="102">
        <v>667</v>
      </c>
      <c r="E54" s="102">
        <v>523</v>
      </c>
      <c r="F54" s="102">
        <v>3483</v>
      </c>
      <c r="G54" s="103">
        <v>6842</v>
      </c>
      <c r="H54" s="103">
        <v>6808</v>
      </c>
      <c r="I54" s="102">
        <v>-144</v>
      </c>
      <c r="J54" s="104">
        <v>-21.589205397301299</v>
      </c>
      <c r="K54" s="102">
        <v>-34</v>
      </c>
      <c r="L54" s="104">
        <v>-0.49693072201110799</v>
      </c>
    </row>
    <row r="55" spans="1:12" s="34" customFormat="1" ht="12" customHeight="1">
      <c r="A55" s="35"/>
      <c r="B55" s="36"/>
      <c r="C55" s="38"/>
      <c r="D55" s="38"/>
      <c r="E55" s="38"/>
      <c r="F55" s="38"/>
      <c r="G55" s="143"/>
      <c r="H55" s="143"/>
      <c r="I55" s="38"/>
      <c r="J55" s="144"/>
      <c r="K55" s="38"/>
      <c r="L55" s="144"/>
    </row>
    <row r="56" spans="1:12" s="34" customFormat="1" ht="12" customHeight="1">
      <c r="A56" s="142" t="s">
        <v>43</v>
      </c>
      <c r="B56" s="90"/>
      <c r="C56" s="92">
        <v>11656</v>
      </c>
      <c r="D56" s="92">
        <v>12390</v>
      </c>
      <c r="E56" s="92">
        <v>11863</v>
      </c>
      <c r="F56" s="92">
        <v>124995</v>
      </c>
      <c r="G56" s="93">
        <v>132089</v>
      </c>
      <c r="H56" s="93">
        <v>129009</v>
      </c>
      <c r="I56" s="94">
        <v>-527</v>
      </c>
      <c r="J56" s="98">
        <v>-4.2534301856335803</v>
      </c>
      <c r="K56" s="94">
        <v>-3080</v>
      </c>
      <c r="L56" s="98">
        <v>-2.3317611610353599</v>
      </c>
    </row>
    <row r="57" spans="1:12" s="34" customFormat="1" ht="12" customHeight="1">
      <c r="A57" s="191"/>
      <c r="B57" s="198"/>
      <c r="C57" s="159"/>
      <c r="D57" s="159"/>
      <c r="E57" s="159"/>
      <c r="F57" s="159"/>
      <c r="G57" s="205"/>
      <c r="H57" s="206"/>
      <c r="I57" s="38"/>
      <c r="J57" s="207"/>
      <c r="K57" s="38"/>
      <c r="L57" s="207"/>
    </row>
    <row r="58" spans="1:12" s="34" customFormat="1" ht="12" customHeight="1">
      <c r="A58" s="199" t="str">
        <f>"1."</f>
        <v>1.</v>
      </c>
      <c r="B58" s="7" t="s">
        <v>205</v>
      </c>
      <c r="C58" s="159"/>
      <c r="D58" s="159"/>
      <c r="E58" s="159"/>
      <c r="F58" s="159"/>
      <c r="G58" s="205"/>
      <c r="H58" s="206"/>
      <c r="I58" s="38"/>
      <c r="J58" s="207"/>
      <c r="K58" s="38"/>
      <c r="L58" s="207"/>
    </row>
    <row r="59" spans="1:12" s="34" customFormat="1" ht="12" customHeight="1">
      <c r="A59" s="191"/>
      <c r="B59" s="164" t="s">
        <v>206</v>
      </c>
      <c r="C59" s="159"/>
      <c r="D59" s="159"/>
      <c r="E59" s="159"/>
      <c r="F59" s="159"/>
      <c r="G59" s="205"/>
      <c r="H59" s="206"/>
      <c r="I59" s="38"/>
      <c r="J59" s="207"/>
      <c r="K59" s="38"/>
      <c r="L59" s="207"/>
    </row>
    <row r="60" spans="1:12" s="34" customFormat="1" ht="12" customHeight="1">
      <c r="A60" s="191"/>
      <c r="B60" s="198"/>
      <c r="C60" s="159"/>
      <c r="D60" s="159"/>
      <c r="E60" s="159"/>
      <c r="F60" s="159"/>
      <c r="G60" s="205"/>
      <c r="H60" s="206"/>
      <c r="I60" s="191"/>
      <c r="J60" s="191"/>
      <c r="K60" s="191"/>
      <c r="L60" s="191"/>
    </row>
    <row r="61" spans="1:12" s="34" customFormat="1" ht="13.5" customHeight="1">
      <c r="A61" s="192" t="s">
        <v>207</v>
      </c>
      <c r="B61" s="198"/>
      <c r="C61" s="159"/>
      <c r="D61" s="159"/>
      <c r="E61" s="159"/>
      <c r="F61" s="159"/>
      <c r="G61" s="205"/>
      <c r="H61" s="206"/>
      <c r="I61" s="206"/>
      <c r="J61" s="206"/>
      <c r="K61" s="208"/>
      <c r="L61" s="208"/>
    </row>
    <row r="62" spans="1:12" s="34" customFormat="1" ht="12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34" customFormat="1" ht="12" customHeight="1">
      <c r="A63" s="193" t="s">
        <v>70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4" customFormat="1" ht="12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34" customFormat="1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4" customFormat="1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34" customFormat="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4" customFormat="1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34" customFormat="1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34" customFormat="1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34" customFormat="1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34" customFormat="1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34" customFormat="1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34" customFormat="1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 ht="12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34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34" customForma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s="34" customForma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s="34" customForma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s="34" customForma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s="34" customForma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s="34" customForma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s="34" customFormat="1" ht="11.25">
      <c r="A83" s="191"/>
      <c r="B83" s="198"/>
      <c r="C83" s="159"/>
      <c r="D83" s="159"/>
      <c r="E83" s="159"/>
      <c r="F83" s="159"/>
      <c r="G83" s="205"/>
      <c r="H83" s="206"/>
      <c r="I83" s="206"/>
      <c r="J83" s="206"/>
      <c r="K83" s="208"/>
      <c r="L83" s="208"/>
    </row>
    <row r="84" spans="1:12">
      <c r="A84" s="191"/>
      <c r="B84" s="198"/>
      <c r="C84" s="159"/>
      <c r="D84" s="159"/>
      <c r="E84" s="159"/>
      <c r="F84" s="159"/>
      <c r="G84" s="205"/>
      <c r="H84" s="206"/>
      <c r="I84" s="206"/>
      <c r="J84" s="206"/>
      <c r="K84" s="39"/>
      <c r="L84" s="208"/>
    </row>
    <row r="85" spans="1:12">
      <c r="A85" s="191"/>
      <c r="B85" s="198"/>
      <c r="C85" s="159"/>
      <c r="D85" s="159"/>
      <c r="E85" s="159"/>
      <c r="F85" s="159"/>
      <c r="G85" s="205"/>
      <c r="H85" s="206"/>
      <c r="I85" s="206"/>
      <c r="J85" s="206"/>
      <c r="K85" s="208"/>
      <c r="L85" s="208"/>
    </row>
    <row r="86" spans="1:12">
      <c r="A86" s="191"/>
      <c r="B86" s="198"/>
      <c r="C86" s="209"/>
      <c r="D86" s="209"/>
      <c r="E86" s="209"/>
      <c r="F86" s="209"/>
      <c r="G86" s="205"/>
      <c r="H86" s="210"/>
      <c r="I86" s="210"/>
      <c r="J86" s="210"/>
      <c r="K86" s="190"/>
      <c r="L86" s="190"/>
    </row>
    <row r="87" spans="1:12">
      <c r="A87" s="211"/>
      <c r="B87" s="198"/>
      <c r="C87" s="41"/>
      <c r="D87" s="41"/>
      <c r="E87" s="41"/>
      <c r="F87" s="41"/>
      <c r="G87" s="42"/>
      <c r="H87" s="41"/>
      <c r="I87" s="41"/>
      <c r="J87" s="41"/>
      <c r="K87" s="208"/>
      <c r="L87" s="39"/>
    </row>
    <row r="88" spans="1:12">
      <c r="A88" s="191"/>
      <c r="B88" s="198"/>
      <c r="C88" s="191"/>
      <c r="D88" s="191"/>
      <c r="E88" s="191"/>
      <c r="F88" s="191"/>
      <c r="G88" s="191"/>
      <c r="H88" s="191"/>
      <c r="I88" s="191"/>
      <c r="J88" s="191"/>
      <c r="K88" s="190"/>
      <c r="L88" s="190"/>
    </row>
    <row r="89" spans="1:12">
      <c r="A89" s="191"/>
      <c r="B89" s="191"/>
      <c r="C89" s="39"/>
      <c r="D89" s="39"/>
      <c r="E89" s="39"/>
      <c r="F89" s="39"/>
      <c r="G89" s="191"/>
      <c r="H89" s="191"/>
      <c r="I89" s="191"/>
      <c r="J89" s="191"/>
      <c r="K89" s="190"/>
      <c r="L89" s="190"/>
    </row>
    <row r="90" spans="1:12">
      <c r="A90" s="191"/>
      <c r="B90" s="191"/>
      <c r="C90" s="39"/>
      <c r="D90" s="39"/>
      <c r="E90" s="39"/>
      <c r="F90" s="39"/>
      <c r="G90" s="191"/>
      <c r="H90" s="191"/>
      <c r="I90" s="191"/>
      <c r="J90" s="191"/>
      <c r="K90" s="190"/>
      <c r="L90" s="190"/>
    </row>
    <row r="91" spans="1:12">
      <c r="A91" s="191"/>
      <c r="B91" s="191"/>
      <c r="C91" s="39"/>
      <c r="D91" s="39"/>
      <c r="E91" s="39"/>
      <c r="F91" s="39"/>
      <c r="G91" s="191"/>
      <c r="H91" s="191"/>
      <c r="I91" s="191"/>
      <c r="J91" s="191"/>
      <c r="K91" s="190"/>
      <c r="L91" s="190"/>
    </row>
    <row r="92" spans="1:12">
      <c r="A92" s="191"/>
      <c r="B92" s="191"/>
      <c r="C92" s="39"/>
      <c r="D92" s="39"/>
      <c r="E92" s="39"/>
      <c r="F92" s="39"/>
      <c r="G92" s="191"/>
      <c r="H92" s="191"/>
      <c r="I92" s="191"/>
      <c r="J92" s="191"/>
      <c r="K92" s="190"/>
      <c r="L92" s="190"/>
    </row>
    <row r="93" spans="1:12">
      <c r="A93" s="191"/>
      <c r="B93" s="191"/>
      <c r="C93" s="39"/>
      <c r="D93" s="39"/>
      <c r="E93" s="39"/>
      <c r="F93" s="39"/>
      <c r="G93" s="191"/>
      <c r="H93" s="191"/>
      <c r="I93" s="191"/>
      <c r="J93" s="191"/>
      <c r="K93" s="190"/>
      <c r="L93" s="190"/>
    </row>
    <row r="94" spans="1:12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0"/>
      <c r="L94" s="190"/>
    </row>
    <row r="95" spans="1:12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0"/>
      <c r="L95" s="19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3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208</v>
      </c>
      <c r="B1" s="19"/>
      <c r="C1" s="19"/>
      <c r="D1" s="19"/>
      <c r="E1" s="19"/>
      <c r="F1" s="19"/>
      <c r="G1" s="195"/>
      <c r="H1" s="195"/>
      <c r="I1" s="195"/>
      <c r="J1" s="195"/>
      <c r="K1" s="195"/>
      <c r="L1" s="195"/>
    </row>
    <row r="2" spans="1:12" s="20" customFormat="1" ht="12.75" customHeight="1">
      <c r="A2" s="19"/>
      <c r="B2" s="19"/>
      <c r="C2" s="19"/>
      <c r="D2" s="19"/>
      <c r="E2" s="19"/>
      <c r="F2" s="19"/>
      <c r="G2" s="195"/>
      <c r="H2" s="195"/>
      <c r="I2" s="195"/>
      <c r="J2" s="195"/>
      <c r="K2" s="195"/>
      <c r="L2" s="195"/>
    </row>
    <row r="3" spans="1:12" s="110" customFormat="1" ht="18" customHeight="1">
      <c r="A3" s="220" t="s">
        <v>209</v>
      </c>
      <c r="B3" s="112"/>
      <c r="C3" s="113"/>
      <c r="D3" s="113"/>
      <c r="E3" s="113"/>
      <c r="F3" s="113"/>
    </row>
    <row r="4" spans="1:12" s="111" customFormat="1" ht="15" customHeight="1">
      <c r="A4" s="221" t="s">
        <v>210</v>
      </c>
      <c r="B4" s="114"/>
      <c r="C4" s="113"/>
      <c r="D4" s="113"/>
      <c r="E4" s="113"/>
      <c r="F4" s="113"/>
    </row>
    <row r="5" spans="1:12" ht="7.9" customHeight="1">
      <c r="A5" s="40"/>
      <c r="B5" s="40"/>
      <c r="C5" s="22"/>
      <c r="D5" s="22"/>
      <c r="E5" s="22"/>
      <c r="F5" s="22"/>
      <c r="G5" s="190"/>
      <c r="H5" s="190"/>
      <c r="I5" s="190"/>
      <c r="J5" s="190"/>
      <c r="K5" s="190"/>
      <c r="L5" s="190"/>
    </row>
    <row r="6" spans="1:12" s="28" customFormat="1" ht="15" customHeight="1">
      <c r="A6" s="252" t="s">
        <v>211</v>
      </c>
      <c r="B6" s="253"/>
      <c r="C6" s="24" t="s">
        <v>57</v>
      </c>
      <c r="D6" s="25"/>
      <c r="E6" s="26"/>
      <c r="F6" s="27" t="s">
        <v>58</v>
      </c>
      <c r="G6" s="196"/>
      <c r="H6" s="204"/>
      <c r="I6" s="197" t="s">
        <v>123</v>
      </c>
      <c r="J6" s="196"/>
      <c r="K6" s="196"/>
      <c r="L6" s="196"/>
    </row>
    <row r="7" spans="1:12" s="28" customFormat="1" ht="15" customHeight="1">
      <c r="A7" s="254"/>
      <c r="B7" s="254"/>
      <c r="C7" s="29"/>
      <c r="D7" s="25"/>
      <c r="E7" s="29"/>
      <c r="F7" s="29"/>
      <c r="G7" s="25"/>
      <c r="H7" s="29"/>
      <c r="I7" s="258" t="s">
        <v>73</v>
      </c>
      <c r="J7" s="259"/>
      <c r="K7" s="258" t="s">
        <v>124</v>
      </c>
      <c r="L7" s="260"/>
    </row>
    <row r="8" spans="1:12" s="28" customFormat="1" ht="15" customHeight="1">
      <c r="A8" s="254"/>
      <c r="B8" s="254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1" t="s">
        <v>125</v>
      </c>
      <c r="J8" s="261" t="s">
        <v>126</v>
      </c>
      <c r="K8" s="261" t="s">
        <v>125</v>
      </c>
      <c r="L8" s="263" t="s">
        <v>126</v>
      </c>
    </row>
    <row r="9" spans="1:12" s="28" customFormat="1" ht="15" customHeight="1">
      <c r="A9" s="256"/>
      <c r="B9" s="256"/>
      <c r="C9" s="30"/>
      <c r="D9" s="31"/>
      <c r="E9" s="30"/>
      <c r="F9" s="30"/>
      <c r="G9" s="31"/>
      <c r="H9" s="30"/>
      <c r="I9" s="262"/>
      <c r="J9" s="262"/>
      <c r="K9" s="262"/>
      <c r="L9" s="264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43" t="s">
        <v>127</v>
      </c>
      <c r="B11" s="146"/>
      <c r="C11" s="102">
        <v>1972</v>
      </c>
      <c r="D11" s="102">
        <v>2054</v>
      </c>
      <c r="E11" s="102">
        <v>2252</v>
      </c>
      <c r="F11" s="102">
        <v>25594</v>
      </c>
      <c r="G11" s="103">
        <v>26742</v>
      </c>
      <c r="H11" s="103">
        <v>27359</v>
      </c>
      <c r="I11" s="102">
        <v>198</v>
      </c>
      <c r="J11" s="104">
        <v>9.6397273612463508</v>
      </c>
      <c r="K11" s="102">
        <v>617</v>
      </c>
      <c r="L11" s="104">
        <v>2.3072320694039301</v>
      </c>
    </row>
    <row r="12" spans="1:12" s="34" customFormat="1" ht="12" customHeight="1">
      <c r="A12" s="43"/>
      <c r="B12" s="44" t="s">
        <v>128</v>
      </c>
      <c r="C12" s="38">
        <v>1799</v>
      </c>
      <c r="D12" s="38">
        <v>1877</v>
      </c>
      <c r="E12" s="38">
        <v>2022</v>
      </c>
      <c r="F12" s="38">
        <v>23843</v>
      </c>
      <c r="G12" s="143">
        <v>24959</v>
      </c>
      <c r="H12" s="143">
        <v>25318</v>
      </c>
      <c r="I12" s="38">
        <v>145</v>
      </c>
      <c r="J12" s="144">
        <v>7.72509323388386</v>
      </c>
      <c r="K12" s="38">
        <v>359</v>
      </c>
      <c r="L12" s="144">
        <v>1.4383589086101201</v>
      </c>
    </row>
    <row r="13" spans="1:12" s="34" customFormat="1" ht="12" customHeight="1">
      <c r="A13" s="43"/>
      <c r="B13" s="44" t="s">
        <v>130</v>
      </c>
      <c r="C13" s="38">
        <v>56</v>
      </c>
      <c r="D13" s="38">
        <v>45</v>
      </c>
      <c r="E13" s="38">
        <v>46</v>
      </c>
      <c r="F13" s="38">
        <v>415</v>
      </c>
      <c r="G13" s="143">
        <v>394</v>
      </c>
      <c r="H13" s="143">
        <v>457</v>
      </c>
      <c r="I13" s="38">
        <v>1</v>
      </c>
      <c r="J13" s="144">
        <v>2.2222222222222201</v>
      </c>
      <c r="K13" s="38">
        <v>63</v>
      </c>
      <c r="L13" s="144">
        <v>15.989847715736</v>
      </c>
    </row>
    <row r="14" spans="1:12" s="34" customFormat="1" ht="12" customHeight="1">
      <c r="A14" s="43"/>
      <c r="B14" s="44" t="s">
        <v>133</v>
      </c>
      <c r="C14" s="38">
        <v>38</v>
      </c>
      <c r="D14" s="38">
        <v>35</v>
      </c>
      <c r="E14" s="38">
        <v>50</v>
      </c>
      <c r="F14" s="38">
        <v>389</v>
      </c>
      <c r="G14" s="143">
        <v>398</v>
      </c>
      <c r="H14" s="143">
        <v>480</v>
      </c>
      <c r="I14" s="38">
        <v>15</v>
      </c>
      <c r="J14" s="144">
        <v>42.857142857142897</v>
      </c>
      <c r="K14" s="38">
        <v>82</v>
      </c>
      <c r="L14" s="144">
        <v>20.603015075376899</v>
      </c>
    </row>
    <row r="15" spans="1:12" s="34" customFormat="1" ht="12" customHeight="1">
      <c r="A15" s="43"/>
      <c r="B15" s="44" t="s">
        <v>134</v>
      </c>
      <c r="C15" s="38">
        <v>15</v>
      </c>
      <c r="D15" s="38">
        <v>16</v>
      </c>
      <c r="E15" s="38">
        <v>26</v>
      </c>
      <c r="F15" s="38">
        <v>218</v>
      </c>
      <c r="G15" s="143">
        <v>265</v>
      </c>
      <c r="H15" s="143">
        <v>290</v>
      </c>
      <c r="I15" s="38">
        <v>10</v>
      </c>
      <c r="J15" s="144">
        <v>62.5</v>
      </c>
      <c r="K15" s="38">
        <v>25</v>
      </c>
      <c r="L15" s="144">
        <v>9.4339622641509404</v>
      </c>
    </row>
    <row r="16" spans="1:12" s="34" customFormat="1" ht="12" customHeight="1">
      <c r="A16" s="43"/>
      <c r="B16" s="44"/>
      <c r="C16" s="38"/>
      <c r="D16" s="38"/>
      <c r="E16" s="38"/>
      <c r="F16" s="38"/>
      <c r="G16" s="143"/>
      <c r="H16" s="143"/>
      <c r="I16" s="38"/>
      <c r="J16" s="144"/>
      <c r="K16" s="38"/>
      <c r="L16" s="144"/>
    </row>
    <row r="17" spans="1:12" s="34" customFormat="1" ht="12" customHeight="1">
      <c r="A17" s="43" t="s">
        <v>136</v>
      </c>
      <c r="B17" s="44"/>
      <c r="C17" s="102">
        <v>923</v>
      </c>
      <c r="D17" s="102">
        <v>1207</v>
      </c>
      <c r="E17" s="102">
        <v>1289</v>
      </c>
      <c r="F17" s="102">
        <v>8301</v>
      </c>
      <c r="G17" s="103">
        <v>9843</v>
      </c>
      <c r="H17" s="103">
        <v>12559</v>
      </c>
      <c r="I17" s="102">
        <v>82</v>
      </c>
      <c r="J17" s="104">
        <v>6.7937033968516998</v>
      </c>
      <c r="K17" s="102">
        <v>2716</v>
      </c>
      <c r="L17" s="104">
        <v>27.593213451183601</v>
      </c>
    </row>
    <row r="18" spans="1:12" s="34" customFormat="1" ht="12" customHeight="1">
      <c r="A18" s="43"/>
      <c r="B18" s="44" t="s">
        <v>137</v>
      </c>
      <c r="C18" s="38">
        <v>198</v>
      </c>
      <c r="D18" s="38">
        <v>270</v>
      </c>
      <c r="E18" s="38">
        <v>373</v>
      </c>
      <c r="F18" s="38">
        <v>2110</v>
      </c>
      <c r="G18" s="143">
        <v>2315</v>
      </c>
      <c r="H18" s="143">
        <v>3339</v>
      </c>
      <c r="I18" s="38">
        <v>103</v>
      </c>
      <c r="J18" s="144">
        <v>38.148148148148103</v>
      </c>
      <c r="K18" s="38">
        <v>1024</v>
      </c>
      <c r="L18" s="144">
        <v>44.233261339092898</v>
      </c>
    </row>
    <row r="19" spans="1:12" s="34" customFormat="1" ht="12" customHeight="1">
      <c r="A19" s="43"/>
      <c r="B19" s="44" t="s">
        <v>138</v>
      </c>
      <c r="C19" s="38">
        <v>33</v>
      </c>
      <c r="D19" s="38">
        <v>41</v>
      </c>
      <c r="E19" s="38">
        <v>54</v>
      </c>
      <c r="F19" s="38">
        <v>311</v>
      </c>
      <c r="G19" s="143">
        <v>315</v>
      </c>
      <c r="H19" s="143">
        <v>356</v>
      </c>
      <c r="I19" s="38">
        <v>13</v>
      </c>
      <c r="J19" s="144">
        <v>31.707317073170699</v>
      </c>
      <c r="K19" s="38">
        <v>41</v>
      </c>
      <c r="L19" s="144">
        <v>13.015873015873</v>
      </c>
    </row>
    <row r="20" spans="1:12" s="34" customFormat="1" ht="12" customHeight="1">
      <c r="A20" s="43"/>
      <c r="B20" s="44" t="s">
        <v>139</v>
      </c>
      <c r="C20" s="38">
        <v>116</v>
      </c>
      <c r="D20" s="38">
        <v>221</v>
      </c>
      <c r="E20" s="38">
        <v>212</v>
      </c>
      <c r="F20" s="38">
        <v>1195</v>
      </c>
      <c r="G20" s="143">
        <v>1823</v>
      </c>
      <c r="H20" s="143">
        <v>2429</v>
      </c>
      <c r="I20" s="38">
        <v>-9</v>
      </c>
      <c r="J20" s="144">
        <v>-4.0723981900452504</v>
      </c>
      <c r="K20" s="38">
        <v>606</v>
      </c>
      <c r="L20" s="144">
        <v>33.241908941305503</v>
      </c>
    </row>
    <row r="21" spans="1:12" s="34" customFormat="1" ht="12" customHeight="1">
      <c r="A21" s="43"/>
      <c r="B21" s="44" t="s">
        <v>140</v>
      </c>
      <c r="C21" s="38">
        <v>41</v>
      </c>
      <c r="D21" s="38">
        <v>47</v>
      </c>
      <c r="E21" s="38">
        <v>68</v>
      </c>
      <c r="F21" s="38">
        <v>275</v>
      </c>
      <c r="G21" s="143">
        <v>357</v>
      </c>
      <c r="H21" s="143">
        <v>411</v>
      </c>
      <c r="I21" s="38">
        <v>21</v>
      </c>
      <c r="J21" s="144">
        <v>44.680851063829799</v>
      </c>
      <c r="K21" s="38">
        <v>54</v>
      </c>
      <c r="L21" s="144">
        <v>15.126050420168101</v>
      </c>
    </row>
    <row r="22" spans="1:12" s="34" customFormat="1" ht="12" customHeight="1">
      <c r="A22" s="43"/>
      <c r="B22" s="44" t="s">
        <v>141</v>
      </c>
      <c r="C22" s="38">
        <v>154</v>
      </c>
      <c r="D22" s="38">
        <v>159</v>
      </c>
      <c r="E22" s="38">
        <v>75</v>
      </c>
      <c r="F22" s="38">
        <v>1027</v>
      </c>
      <c r="G22" s="143">
        <v>1122</v>
      </c>
      <c r="H22" s="143">
        <v>1274</v>
      </c>
      <c r="I22" s="38">
        <v>-84</v>
      </c>
      <c r="J22" s="144">
        <v>-52.830188679245303</v>
      </c>
      <c r="K22" s="38">
        <v>152</v>
      </c>
      <c r="L22" s="144">
        <v>13.5472370766488</v>
      </c>
    </row>
    <row r="23" spans="1:12" s="34" customFormat="1" ht="12" customHeight="1">
      <c r="A23" s="43"/>
      <c r="B23" s="44" t="s">
        <v>142</v>
      </c>
      <c r="C23" s="38">
        <v>90</v>
      </c>
      <c r="D23" s="38">
        <v>117</v>
      </c>
      <c r="E23" s="38">
        <v>117</v>
      </c>
      <c r="F23" s="38">
        <v>850</v>
      </c>
      <c r="G23" s="143">
        <v>986</v>
      </c>
      <c r="H23" s="143">
        <v>1170</v>
      </c>
      <c r="I23" s="38">
        <v>0</v>
      </c>
      <c r="J23" s="144">
        <v>0</v>
      </c>
      <c r="K23" s="38">
        <v>184</v>
      </c>
      <c r="L23" s="144">
        <v>18.661257606490899</v>
      </c>
    </row>
    <row r="24" spans="1:12" s="34" customFormat="1" ht="12" customHeight="1">
      <c r="A24" s="43"/>
      <c r="B24" s="44" t="s">
        <v>143</v>
      </c>
      <c r="C24" s="38">
        <v>30</v>
      </c>
      <c r="D24" s="38">
        <v>68</v>
      </c>
      <c r="E24" s="38">
        <v>79</v>
      </c>
      <c r="F24" s="38">
        <v>391</v>
      </c>
      <c r="G24" s="143">
        <v>444</v>
      </c>
      <c r="H24" s="143">
        <v>563</v>
      </c>
      <c r="I24" s="38">
        <v>11</v>
      </c>
      <c r="J24" s="144">
        <v>16.176470588235301</v>
      </c>
      <c r="K24" s="38">
        <v>119</v>
      </c>
      <c r="L24" s="144">
        <v>26.801801801801801</v>
      </c>
    </row>
    <row r="25" spans="1:12" s="34" customFormat="1" ht="12" customHeight="1">
      <c r="A25" s="43"/>
      <c r="B25" s="44" t="s">
        <v>202</v>
      </c>
      <c r="C25" s="38">
        <v>7</v>
      </c>
      <c r="D25" s="38">
        <v>8</v>
      </c>
      <c r="E25" s="38">
        <v>10</v>
      </c>
      <c r="F25" s="38">
        <v>45</v>
      </c>
      <c r="G25" s="143">
        <v>68</v>
      </c>
      <c r="H25" s="143">
        <v>102</v>
      </c>
      <c r="I25" s="38">
        <v>2</v>
      </c>
      <c r="J25" s="144">
        <v>25</v>
      </c>
      <c r="K25" s="38">
        <v>34</v>
      </c>
      <c r="L25" s="144">
        <v>50</v>
      </c>
    </row>
    <row r="26" spans="1:12" s="34" customFormat="1" ht="12" customHeight="1">
      <c r="A26" s="43"/>
      <c r="B26" s="44" t="s">
        <v>144</v>
      </c>
      <c r="C26" s="38">
        <v>26</v>
      </c>
      <c r="D26" s="38">
        <v>48</v>
      </c>
      <c r="E26" s="38">
        <v>64</v>
      </c>
      <c r="F26" s="38">
        <v>343</v>
      </c>
      <c r="G26" s="143">
        <v>463</v>
      </c>
      <c r="H26" s="143">
        <v>613</v>
      </c>
      <c r="I26" s="38">
        <v>16</v>
      </c>
      <c r="J26" s="144">
        <v>33.3333333333333</v>
      </c>
      <c r="K26" s="38">
        <v>150</v>
      </c>
      <c r="L26" s="144">
        <v>32.397408207343403</v>
      </c>
    </row>
    <row r="27" spans="1:12" s="34" customFormat="1" ht="12" customHeight="1">
      <c r="A27" s="43"/>
      <c r="B27" s="44" t="s">
        <v>145</v>
      </c>
      <c r="C27" s="38">
        <v>53</v>
      </c>
      <c r="D27" s="38">
        <v>34</v>
      </c>
      <c r="E27" s="38">
        <v>34</v>
      </c>
      <c r="F27" s="38">
        <v>379</v>
      </c>
      <c r="G27" s="143">
        <v>329</v>
      </c>
      <c r="H27" s="143">
        <v>413</v>
      </c>
      <c r="I27" s="38">
        <v>0</v>
      </c>
      <c r="J27" s="144">
        <v>0</v>
      </c>
      <c r="K27" s="38">
        <v>84</v>
      </c>
      <c r="L27" s="144">
        <v>25.531914893617</v>
      </c>
    </row>
    <row r="28" spans="1:12" s="34" customFormat="1" ht="12" customHeight="1">
      <c r="A28" s="43"/>
      <c r="B28" s="44" t="s">
        <v>198</v>
      </c>
      <c r="C28" s="38">
        <v>14</v>
      </c>
      <c r="D28" s="38">
        <v>12</v>
      </c>
      <c r="E28" s="38">
        <v>7</v>
      </c>
      <c r="F28" s="38">
        <v>100</v>
      </c>
      <c r="G28" s="143">
        <v>132</v>
      </c>
      <c r="H28" s="143">
        <v>114</v>
      </c>
      <c r="I28" s="38">
        <v>-5</v>
      </c>
      <c r="J28" s="144">
        <v>-41.6666666666667</v>
      </c>
      <c r="K28" s="38">
        <v>-18</v>
      </c>
      <c r="L28" s="144">
        <v>-13.636363636363599</v>
      </c>
    </row>
    <row r="29" spans="1:12" s="34" customFormat="1" ht="12" customHeight="1">
      <c r="A29" s="43"/>
      <c r="B29" s="44" t="s">
        <v>146</v>
      </c>
      <c r="C29" s="38">
        <v>37</v>
      </c>
      <c r="D29" s="38">
        <v>29</v>
      </c>
      <c r="E29" s="38">
        <v>33</v>
      </c>
      <c r="F29" s="38">
        <v>257</v>
      </c>
      <c r="G29" s="143">
        <v>288</v>
      </c>
      <c r="H29" s="143">
        <v>288</v>
      </c>
      <c r="I29" s="38">
        <v>4</v>
      </c>
      <c r="J29" s="144">
        <v>13.7931034482759</v>
      </c>
      <c r="K29" s="38">
        <v>0</v>
      </c>
      <c r="L29" s="144">
        <v>0</v>
      </c>
    </row>
    <row r="30" spans="1:12" s="34" customFormat="1" ht="12" customHeight="1">
      <c r="A30" s="43"/>
      <c r="B30" s="44" t="s">
        <v>147</v>
      </c>
      <c r="C30" s="38">
        <v>57</v>
      </c>
      <c r="D30" s="38">
        <v>62</v>
      </c>
      <c r="E30" s="38">
        <v>53</v>
      </c>
      <c r="F30" s="38">
        <v>483</v>
      </c>
      <c r="G30" s="143">
        <v>549</v>
      </c>
      <c r="H30" s="143">
        <v>644</v>
      </c>
      <c r="I30" s="38">
        <v>-9</v>
      </c>
      <c r="J30" s="144">
        <v>-14.5161290322581</v>
      </c>
      <c r="K30" s="38">
        <v>95</v>
      </c>
      <c r="L30" s="144">
        <v>17.304189435337001</v>
      </c>
    </row>
    <row r="31" spans="1:12" s="34" customFormat="1" ht="12" customHeight="1">
      <c r="A31" s="43"/>
      <c r="B31" s="44" t="s">
        <v>148</v>
      </c>
      <c r="C31" s="38">
        <v>25</v>
      </c>
      <c r="D31" s="38">
        <v>44</v>
      </c>
      <c r="E31" s="38">
        <v>55</v>
      </c>
      <c r="F31" s="38">
        <v>211</v>
      </c>
      <c r="G31" s="143">
        <v>300</v>
      </c>
      <c r="H31" s="143">
        <v>425</v>
      </c>
      <c r="I31" s="38">
        <v>11</v>
      </c>
      <c r="J31" s="144">
        <v>25</v>
      </c>
      <c r="K31" s="38">
        <v>125</v>
      </c>
      <c r="L31" s="144">
        <v>41.6666666666667</v>
      </c>
    </row>
    <row r="32" spans="1:12" s="34" customFormat="1" ht="12" customHeight="1">
      <c r="A32" s="43"/>
      <c r="B32" s="44"/>
      <c r="C32" s="38"/>
      <c r="D32" s="38"/>
      <c r="E32" s="38"/>
      <c r="F32" s="38"/>
      <c r="G32" s="143"/>
      <c r="H32" s="143"/>
      <c r="I32" s="38"/>
      <c r="J32" s="144"/>
      <c r="K32" s="38"/>
      <c r="L32" s="144"/>
    </row>
    <row r="33" spans="1:12" ht="12" customHeight="1">
      <c r="A33" s="43" t="s">
        <v>149</v>
      </c>
      <c r="B33" s="44"/>
      <c r="C33" s="102">
        <v>1599</v>
      </c>
      <c r="D33" s="102">
        <v>1675</v>
      </c>
      <c r="E33" s="102">
        <v>1874</v>
      </c>
      <c r="F33" s="102">
        <v>14086</v>
      </c>
      <c r="G33" s="103">
        <v>14099</v>
      </c>
      <c r="H33" s="103">
        <v>15392</v>
      </c>
      <c r="I33" s="102">
        <v>199</v>
      </c>
      <c r="J33" s="104">
        <v>11.880597014925399</v>
      </c>
      <c r="K33" s="102">
        <v>1293</v>
      </c>
      <c r="L33" s="104">
        <v>9.1708631817859398</v>
      </c>
    </row>
    <row r="34" spans="1:12" ht="12" customHeight="1">
      <c r="A34" s="43"/>
      <c r="B34" s="44" t="s">
        <v>203</v>
      </c>
      <c r="C34" s="38">
        <v>11</v>
      </c>
      <c r="D34" s="38">
        <v>20</v>
      </c>
      <c r="E34" s="38">
        <v>13</v>
      </c>
      <c r="F34" s="38">
        <v>200</v>
      </c>
      <c r="G34" s="143">
        <v>290</v>
      </c>
      <c r="H34" s="143">
        <v>361</v>
      </c>
      <c r="I34" s="38">
        <v>-7</v>
      </c>
      <c r="J34" s="144">
        <v>-35</v>
      </c>
      <c r="K34" s="38">
        <v>71</v>
      </c>
      <c r="L34" s="144">
        <v>24.482758620689701</v>
      </c>
    </row>
    <row r="35" spans="1:12" ht="12" customHeight="1">
      <c r="A35" s="43"/>
      <c r="B35" s="44" t="s">
        <v>153</v>
      </c>
      <c r="C35" s="38">
        <v>101</v>
      </c>
      <c r="D35" s="38">
        <v>105</v>
      </c>
      <c r="E35" s="38">
        <v>126</v>
      </c>
      <c r="F35" s="38">
        <v>856</v>
      </c>
      <c r="G35" s="143">
        <v>1026</v>
      </c>
      <c r="H35" s="143">
        <v>1239</v>
      </c>
      <c r="I35" s="38">
        <v>21</v>
      </c>
      <c r="J35" s="144">
        <v>20</v>
      </c>
      <c r="K35" s="38">
        <v>213</v>
      </c>
      <c r="L35" s="144">
        <v>20.760233918128701</v>
      </c>
    </row>
    <row r="36" spans="1:12" ht="12" customHeight="1">
      <c r="A36" s="43"/>
      <c r="B36" s="44" t="s">
        <v>154</v>
      </c>
      <c r="C36" s="38">
        <v>222</v>
      </c>
      <c r="D36" s="38">
        <v>225</v>
      </c>
      <c r="E36" s="38">
        <v>300</v>
      </c>
      <c r="F36" s="38">
        <v>1011</v>
      </c>
      <c r="G36" s="143">
        <v>1224</v>
      </c>
      <c r="H36" s="143">
        <v>1397</v>
      </c>
      <c r="I36" s="38">
        <v>75</v>
      </c>
      <c r="J36" s="144">
        <v>33.3333333333333</v>
      </c>
      <c r="K36" s="38">
        <v>173</v>
      </c>
      <c r="L36" s="144">
        <v>14.1339869281046</v>
      </c>
    </row>
    <row r="37" spans="1:12" ht="12" customHeight="1">
      <c r="A37" s="43"/>
      <c r="B37" s="44" t="s">
        <v>155</v>
      </c>
      <c r="C37" s="38">
        <v>95</v>
      </c>
      <c r="D37" s="38">
        <v>89</v>
      </c>
      <c r="E37" s="38">
        <v>77</v>
      </c>
      <c r="F37" s="38">
        <v>781</v>
      </c>
      <c r="G37" s="143">
        <v>722</v>
      </c>
      <c r="H37" s="143">
        <v>838</v>
      </c>
      <c r="I37" s="38">
        <v>-12</v>
      </c>
      <c r="J37" s="144">
        <v>-13.483146067415699</v>
      </c>
      <c r="K37" s="38">
        <v>116</v>
      </c>
      <c r="L37" s="144">
        <v>16.066481994459799</v>
      </c>
    </row>
    <row r="38" spans="1:12" ht="12" customHeight="1">
      <c r="A38" s="43"/>
      <c r="B38" s="44" t="s">
        <v>156</v>
      </c>
      <c r="C38" s="38">
        <v>17</v>
      </c>
      <c r="D38" s="38">
        <v>24</v>
      </c>
      <c r="E38" s="38">
        <v>41</v>
      </c>
      <c r="F38" s="38">
        <v>230</v>
      </c>
      <c r="G38" s="143">
        <v>270</v>
      </c>
      <c r="H38" s="143">
        <v>322</v>
      </c>
      <c r="I38" s="38">
        <v>17</v>
      </c>
      <c r="J38" s="144">
        <v>70.8333333333333</v>
      </c>
      <c r="K38" s="38">
        <v>52</v>
      </c>
      <c r="L38" s="144">
        <v>19.259259259259299</v>
      </c>
    </row>
    <row r="39" spans="1:12" ht="12" customHeight="1">
      <c r="A39" s="43"/>
      <c r="B39" s="44" t="s">
        <v>157</v>
      </c>
      <c r="C39" s="38">
        <v>48</v>
      </c>
      <c r="D39" s="38">
        <v>72</v>
      </c>
      <c r="E39" s="38">
        <v>60</v>
      </c>
      <c r="F39" s="38">
        <v>408</v>
      </c>
      <c r="G39" s="143">
        <v>462</v>
      </c>
      <c r="H39" s="143">
        <v>421</v>
      </c>
      <c r="I39" s="38">
        <v>-12</v>
      </c>
      <c r="J39" s="144">
        <v>-16.6666666666667</v>
      </c>
      <c r="K39" s="38">
        <v>-41</v>
      </c>
      <c r="L39" s="144">
        <v>-8.8744588744588793</v>
      </c>
    </row>
    <row r="40" spans="1:12" ht="12" customHeight="1">
      <c r="A40" s="43"/>
      <c r="B40" s="44" t="s">
        <v>162</v>
      </c>
      <c r="C40" s="38">
        <v>908</v>
      </c>
      <c r="D40" s="38">
        <v>936</v>
      </c>
      <c r="E40" s="38">
        <v>1016</v>
      </c>
      <c r="F40" s="38">
        <v>9240</v>
      </c>
      <c r="G40" s="143">
        <v>8466</v>
      </c>
      <c r="H40" s="143">
        <v>9028</v>
      </c>
      <c r="I40" s="38">
        <v>80</v>
      </c>
      <c r="J40" s="144">
        <v>8.5470085470085504</v>
      </c>
      <c r="K40" s="38">
        <v>562</v>
      </c>
      <c r="L40" s="144">
        <v>6.6383179777935304</v>
      </c>
    </row>
    <row r="41" spans="1:12" ht="12" customHeight="1">
      <c r="A41" s="43"/>
      <c r="B41" s="44"/>
      <c r="C41" s="38"/>
      <c r="D41" s="38"/>
      <c r="E41" s="38"/>
      <c r="F41" s="38"/>
      <c r="G41" s="143"/>
      <c r="H41" s="143"/>
      <c r="I41" s="38"/>
      <c r="J41" s="144"/>
      <c r="K41" s="38"/>
      <c r="L41" s="144"/>
    </row>
    <row r="42" spans="1:12" ht="12" customHeight="1">
      <c r="A42" s="43" t="s">
        <v>163</v>
      </c>
      <c r="B42" s="44"/>
      <c r="C42" s="102">
        <v>501</v>
      </c>
      <c r="D42" s="102">
        <v>650</v>
      </c>
      <c r="E42" s="102">
        <v>745</v>
      </c>
      <c r="F42" s="102">
        <v>5763</v>
      </c>
      <c r="G42" s="103">
        <v>6268</v>
      </c>
      <c r="H42" s="103">
        <v>6630</v>
      </c>
      <c r="I42" s="102">
        <v>95</v>
      </c>
      <c r="J42" s="104">
        <v>14.615384615384601</v>
      </c>
      <c r="K42" s="102">
        <v>362</v>
      </c>
      <c r="L42" s="104">
        <v>5.7753669432035704</v>
      </c>
    </row>
    <row r="43" spans="1:12" ht="12" customHeight="1">
      <c r="A43" s="43"/>
      <c r="B43" s="44" t="s">
        <v>164</v>
      </c>
      <c r="C43" s="38">
        <v>15</v>
      </c>
      <c r="D43" s="38">
        <v>31</v>
      </c>
      <c r="E43" s="38">
        <v>19</v>
      </c>
      <c r="F43" s="38">
        <v>186</v>
      </c>
      <c r="G43" s="143">
        <v>310</v>
      </c>
      <c r="H43" s="143">
        <v>368</v>
      </c>
      <c r="I43" s="38">
        <v>-12</v>
      </c>
      <c r="J43" s="144">
        <v>-38.709677419354797</v>
      </c>
      <c r="K43" s="38">
        <v>58</v>
      </c>
      <c r="L43" s="144">
        <v>18.709677419354801</v>
      </c>
    </row>
    <row r="44" spans="1:12" ht="12" customHeight="1">
      <c r="A44" s="43"/>
      <c r="B44" s="44" t="s">
        <v>165</v>
      </c>
      <c r="C44" s="38">
        <v>9</v>
      </c>
      <c r="D44" s="38">
        <v>24</v>
      </c>
      <c r="E44" s="38">
        <v>15</v>
      </c>
      <c r="F44" s="38">
        <v>195</v>
      </c>
      <c r="G44" s="143">
        <v>254</v>
      </c>
      <c r="H44" s="143">
        <v>228</v>
      </c>
      <c r="I44" s="38">
        <v>-9</v>
      </c>
      <c r="J44" s="144">
        <v>-37.5</v>
      </c>
      <c r="K44" s="38">
        <v>-26</v>
      </c>
      <c r="L44" s="144">
        <v>-10.2362204724409</v>
      </c>
    </row>
    <row r="45" spans="1:12" ht="12" customHeight="1">
      <c r="A45" s="43"/>
      <c r="B45" s="44" t="s">
        <v>166</v>
      </c>
      <c r="C45" s="38">
        <v>154</v>
      </c>
      <c r="D45" s="38">
        <v>179</v>
      </c>
      <c r="E45" s="38">
        <v>261</v>
      </c>
      <c r="F45" s="38">
        <v>1650</v>
      </c>
      <c r="G45" s="143">
        <v>2137</v>
      </c>
      <c r="H45" s="143">
        <v>2317</v>
      </c>
      <c r="I45" s="38">
        <v>82</v>
      </c>
      <c r="J45" s="144">
        <v>45.810055865921797</v>
      </c>
      <c r="K45" s="38">
        <v>180</v>
      </c>
      <c r="L45" s="144">
        <v>8.4230229293402008</v>
      </c>
    </row>
    <row r="46" spans="1:12" ht="12" customHeight="1">
      <c r="A46" s="43"/>
      <c r="B46" s="44" t="s">
        <v>167</v>
      </c>
      <c r="C46" s="38">
        <v>16</v>
      </c>
      <c r="D46" s="38">
        <v>16</v>
      </c>
      <c r="E46" s="38">
        <v>23</v>
      </c>
      <c r="F46" s="38">
        <v>205</v>
      </c>
      <c r="G46" s="143">
        <v>259</v>
      </c>
      <c r="H46" s="143">
        <v>326</v>
      </c>
      <c r="I46" s="38">
        <v>7</v>
      </c>
      <c r="J46" s="144">
        <v>43.75</v>
      </c>
      <c r="K46" s="38">
        <v>67</v>
      </c>
      <c r="L46" s="144">
        <v>25.8687258687259</v>
      </c>
    </row>
    <row r="47" spans="1:12" ht="12" customHeight="1">
      <c r="A47" s="43"/>
      <c r="B47" s="44" t="s">
        <v>168</v>
      </c>
      <c r="C47" s="38">
        <v>279</v>
      </c>
      <c r="D47" s="38">
        <v>345</v>
      </c>
      <c r="E47" s="38">
        <v>368</v>
      </c>
      <c r="F47" s="38">
        <v>3153</v>
      </c>
      <c r="G47" s="143">
        <v>2912</v>
      </c>
      <c r="H47" s="143">
        <v>2918</v>
      </c>
      <c r="I47" s="38">
        <v>23</v>
      </c>
      <c r="J47" s="144">
        <v>6.6666666666666696</v>
      </c>
      <c r="K47" s="38">
        <v>6</v>
      </c>
      <c r="L47" s="144">
        <v>0.20604395604395601</v>
      </c>
    </row>
    <row r="48" spans="1:12" ht="12" customHeight="1">
      <c r="A48" s="43"/>
      <c r="B48" s="44"/>
      <c r="C48" s="38"/>
      <c r="D48" s="38"/>
      <c r="E48" s="38"/>
      <c r="F48" s="38"/>
      <c r="G48" s="143"/>
      <c r="H48" s="143"/>
      <c r="I48" s="38"/>
      <c r="J48" s="144"/>
      <c r="K48" s="38"/>
      <c r="L48" s="144"/>
    </row>
    <row r="49" spans="1:12" ht="12" customHeight="1">
      <c r="A49" s="43" t="s">
        <v>169</v>
      </c>
      <c r="B49" s="44"/>
      <c r="C49" s="102">
        <v>105</v>
      </c>
      <c r="D49" s="102">
        <v>106</v>
      </c>
      <c r="E49" s="102">
        <v>114</v>
      </c>
      <c r="F49" s="102">
        <v>1161</v>
      </c>
      <c r="G49" s="103">
        <v>1108</v>
      </c>
      <c r="H49" s="103">
        <v>1117</v>
      </c>
      <c r="I49" s="102">
        <v>8</v>
      </c>
      <c r="J49" s="104">
        <v>7.5471698113207504</v>
      </c>
      <c r="K49" s="102">
        <v>9</v>
      </c>
      <c r="L49" s="104">
        <v>0.81227436823104704</v>
      </c>
    </row>
    <row r="50" spans="1:12" ht="12" customHeight="1">
      <c r="A50" s="43"/>
      <c r="B50" s="44" t="s">
        <v>204</v>
      </c>
      <c r="C50" s="38">
        <v>25</v>
      </c>
      <c r="D50" s="38">
        <v>14</v>
      </c>
      <c r="E50" s="38">
        <v>14</v>
      </c>
      <c r="F50" s="38">
        <v>183</v>
      </c>
      <c r="G50" s="143">
        <v>151</v>
      </c>
      <c r="H50" s="143">
        <v>181</v>
      </c>
      <c r="I50" s="38">
        <v>0</v>
      </c>
      <c r="J50" s="144">
        <v>0</v>
      </c>
      <c r="K50" s="38">
        <v>30</v>
      </c>
      <c r="L50" s="144">
        <v>19.867549668874201</v>
      </c>
    </row>
    <row r="51" spans="1:12" ht="12" customHeight="1">
      <c r="A51" s="43"/>
      <c r="B51" s="44" t="s">
        <v>170</v>
      </c>
      <c r="C51" s="38">
        <v>20</v>
      </c>
      <c r="D51" s="38">
        <v>44</v>
      </c>
      <c r="E51" s="38">
        <v>27</v>
      </c>
      <c r="F51" s="38">
        <v>229</v>
      </c>
      <c r="G51" s="143">
        <v>305</v>
      </c>
      <c r="H51" s="143">
        <v>280</v>
      </c>
      <c r="I51" s="38">
        <v>-17</v>
      </c>
      <c r="J51" s="144">
        <v>-38.636363636363598</v>
      </c>
      <c r="K51" s="38">
        <v>-25</v>
      </c>
      <c r="L51" s="144">
        <v>-8.1967213114754092</v>
      </c>
    </row>
    <row r="52" spans="1:12" ht="12" customHeight="1">
      <c r="A52" s="43"/>
      <c r="B52" s="44" t="s">
        <v>171</v>
      </c>
      <c r="C52" s="38">
        <v>24</v>
      </c>
      <c r="D52" s="38">
        <v>16</v>
      </c>
      <c r="E52" s="38">
        <v>24</v>
      </c>
      <c r="F52" s="38">
        <v>266</v>
      </c>
      <c r="G52" s="143">
        <v>220</v>
      </c>
      <c r="H52" s="143">
        <v>159</v>
      </c>
      <c r="I52" s="38">
        <v>8</v>
      </c>
      <c r="J52" s="144">
        <v>50</v>
      </c>
      <c r="K52" s="38">
        <v>-61</v>
      </c>
      <c r="L52" s="144">
        <v>-27.727272727272702</v>
      </c>
    </row>
    <row r="53" spans="1:12" ht="12" customHeight="1">
      <c r="A53" s="43"/>
      <c r="B53" s="44"/>
      <c r="C53" s="38"/>
      <c r="D53" s="38"/>
      <c r="E53" s="38"/>
      <c r="F53" s="38"/>
      <c r="G53" s="143"/>
      <c r="H53" s="143"/>
      <c r="I53" s="38"/>
      <c r="J53" s="144"/>
      <c r="K53" s="38"/>
      <c r="L53" s="144"/>
    </row>
    <row r="54" spans="1:12" ht="12" customHeight="1">
      <c r="A54" s="43" t="s">
        <v>172</v>
      </c>
      <c r="B54" s="44"/>
      <c r="C54" s="102">
        <v>106</v>
      </c>
      <c r="D54" s="102">
        <v>151</v>
      </c>
      <c r="E54" s="102">
        <v>258</v>
      </c>
      <c r="F54" s="102">
        <v>1075</v>
      </c>
      <c r="G54" s="103">
        <v>1627</v>
      </c>
      <c r="H54" s="103">
        <v>2173</v>
      </c>
      <c r="I54" s="102">
        <v>107</v>
      </c>
      <c r="J54" s="104">
        <v>70.860927152317899</v>
      </c>
      <c r="K54" s="102">
        <v>546</v>
      </c>
      <c r="L54" s="104">
        <v>33.558696988322097</v>
      </c>
    </row>
    <row r="55" spans="1:12" ht="12" customHeight="1">
      <c r="A55" s="43"/>
      <c r="B55" s="44"/>
      <c r="C55" s="38"/>
      <c r="D55" s="38"/>
      <c r="E55" s="38"/>
      <c r="F55" s="38"/>
      <c r="G55" s="143"/>
      <c r="H55" s="143"/>
      <c r="I55" s="38"/>
      <c r="J55" s="144"/>
      <c r="K55" s="38"/>
      <c r="L55" s="144"/>
    </row>
    <row r="56" spans="1:12" ht="12" customHeight="1">
      <c r="A56" s="142" t="s">
        <v>43</v>
      </c>
      <c r="B56" s="90"/>
      <c r="C56" s="92">
        <v>5206</v>
      </c>
      <c r="D56" s="92">
        <v>5843</v>
      </c>
      <c r="E56" s="92">
        <v>6532</v>
      </c>
      <c r="F56" s="92">
        <v>55980</v>
      </c>
      <c r="G56" s="93">
        <v>59687</v>
      </c>
      <c r="H56" s="93">
        <v>65230</v>
      </c>
      <c r="I56" s="94">
        <v>689</v>
      </c>
      <c r="J56" s="98">
        <v>11.791887728906399</v>
      </c>
      <c r="K56" s="94">
        <v>5543</v>
      </c>
      <c r="L56" s="98">
        <v>9.2867793656910198</v>
      </c>
    </row>
    <row r="57" spans="1:12" ht="12" customHeight="1">
      <c r="A57" s="190"/>
      <c r="B57" s="45"/>
      <c r="C57" s="190"/>
      <c r="D57" s="190"/>
      <c r="E57" s="190"/>
      <c r="F57" s="190"/>
      <c r="G57" s="190"/>
      <c r="H57" s="190"/>
      <c r="I57" s="38"/>
      <c r="J57" s="207"/>
      <c r="K57" s="38"/>
      <c r="L57" s="207"/>
    </row>
    <row r="58" spans="1:12" ht="12" customHeight="1">
      <c r="A58" s="199" t="str">
        <f>"1."</f>
        <v>1.</v>
      </c>
      <c r="B58" s="7" t="s">
        <v>66</v>
      </c>
      <c r="C58" s="190"/>
      <c r="D58" s="190"/>
      <c r="E58" s="190"/>
      <c r="F58" s="190"/>
      <c r="G58" s="190"/>
      <c r="H58" s="190"/>
      <c r="I58" s="38"/>
      <c r="J58" s="207"/>
      <c r="K58" s="38"/>
      <c r="L58" s="207"/>
    </row>
    <row r="59" spans="1:12" ht="12" customHeight="1">
      <c r="A59" s="212" t="s">
        <v>117</v>
      </c>
      <c r="B59" t="s">
        <v>68</v>
      </c>
      <c r="C59" s="190"/>
      <c r="D59" s="190"/>
      <c r="E59" s="190"/>
      <c r="F59" s="190"/>
      <c r="G59" s="190"/>
      <c r="H59" s="190"/>
      <c r="I59" s="38"/>
      <c r="J59" s="207"/>
      <c r="K59" s="38"/>
      <c r="L59" s="207"/>
    </row>
    <row r="60" spans="1:12" ht="12" customHeight="1">
      <c r="A60" s="191"/>
      <c r="B60" s="45"/>
      <c r="C60" s="190"/>
      <c r="D60" s="190"/>
      <c r="E60" s="190"/>
      <c r="F60" s="190"/>
      <c r="G60" s="190"/>
      <c r="H60" s="190"/>
      <c r="I60" s="190"/>
      <c r="J60" s="190"/>
      <c r="K60" s="190"/>
      <c r="L60" s="190"/>
    </row>
    <row r="61" spans="1:12" ht="12" customHeight="1">
      <c r="A61" s="192" t="s">
        <v>207</v>
      </c>
      <c r="B61" s="45"/>
      <c r="C61" s="190"/>
      <c r="D61" s="190"/>
      <c r="E61" s="190"/>
      <c r="F61" s="190"/>
      <c r="G61" s="190"/>
      <c r="H61" s="190"/>
      <c r="I61" s="190"/>
      <c r="J61" s="190"/>
      <c r="K61" s="190"/>
      <c r="L61" s="190"/>
    </row>
    <row r="62" spans="1:12" ht="12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46" customFormat="1" ht="12" customHeight="1">
      <c r="A63" s="193" t="s">
        <v>70</v>
      </c>
      <c r="B63" s="39"/>
      <c r="C63" s="39"/>
      <c r="D63" s="39"/>
      <c r="E63" s="39"/>
      <c r="F63" s="39"/>
      <c r="G63" s="39"/>
      <c r="H63" s="39"/>
      <c r="J63" s="39"/>
      <c r="K63" s="39"/>
      <c r="L63" s="39"/>
    </row>
    <row r="64" spans="1:12" ht="12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 ht="12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>
      <c r="A83" s="191"/>
      <c r="B83" s="45"/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6"/>
  <sheetViews>
    <sheetView zoomScaleNormal="100" workbookViewId="0"/>
  </sheetViews>
  <sheetFormatPr defaultColWidth="10.6640625" defaultRowHeight="12"/>
  <cols>
    <col min="1" max="1" width="2.6640625" style="39" customWidth="1"/>
    <col min="2" max="2" width="23.1640625" style="39" customWidth="1"/>
    <col min="3" max="10" width="10.1640625" style="39" customWidth="1"/>
    <col min="11" max="12" width="8.6640625" style="39" customWidth="1"/>
    <col min="13" max="16384" width="10.6640625" style="39"/>
  </cols>
  <sheetData>
    <row r="1" spans="1:12" ht="12.75">
      <c r="A1" s="18" t="s">
        <v>212</v>
      </c>
      <c r="B1" s="19"/>
      <c r="C1" s="19"/>
      <c r="D1" s="19"/>
      <c r="E1" s="19"/>
      <c r="F1" s="19"/>
      <c r="G1" s="195"/>
      <c r="H1" s="195"/>
      <c r="I1" s="195"/>
      <c r="J1" s="195"/>
    </row>
    <row r="2" spans="1:12" ht="12.75">
      <c r="A2" s="19"/>
      <c r="B2" s="19"/>
      <c r="C2" s="19"/>
      <c r="D2" s="19"/>
      <c r="E2" s="19"/>
      <c r="F2" s="19"/>
      <c r="G2" s="195"/>
      <c r="H2" s="195"/>
      <c r="I2" s="195"/>
      <c r="J2" s="195"/>
    </row>
    <row r="3" spans="1:12" s="117" customFormat="1" ht="18" customHeight="1">
      <c r="A3" s="220" t="s">
        <v>213</v>
      </c>
      <c r="B3" s="112"/>
      <c r="C3" s="113"/>
      <c r="D3" s="113"/>
      <c r="E3" s="113"/>
      <c r="F3" s="113"/>
      <c r="G3" s="110"/>
      <c r="H3" s="110"/>
      <c r="I3" s="110"/>
      <c r="J3" s="110"/>
    </row>
    <row r="4" spans="1:12" s="119" customFormat="1" ht="15">
      <c r="A4" s="221" t="s">
        <v>214</v>
      </c>
      <c r="B4" s="114"/>
      <c r="C4" s="113"/>
      <c r="D4" s="113"/>
      <c r="E4" s="113"/>
      <c r="F4" s="113"/>
      <c r="G4" s="111"/>
      <c r="H4" s="111"/>
      <c r="I4" s="118"/>
      <c r="J4" s="118"/>
    </row>
    <row r="5" spans="1:12" ht="7.5" customHeight="1">
      <c r="A5" s="40"/>
      <c r="B5" s="40"/>
      <c r="C5" s="22"/>
      <c r="D5" s="22"/>
      <c r="E5" s="22"/>
      <c r="F5" s="22"/>
      <c r="G5" s="190"/>
      <c r="H5" s="190"/>
      <c r="I5" s="47"/>
      <c r="J5" s="47"/>
    </row>
    <row r="6" spans="1:12" ht="15" customHeight="1">
      <c r="A6" s="48" t="s">
        <v>215</v>
      </c>
      <c r="B6" s="48"/>
      <c r="C6" s="49" t="s">
        <v>216</v>
      </c>
      <c r="D6" s="27"/>
      <c r="E6" s="50"/>
      <c r="F6" s="27" t="s">
        <v>217</v>
      </c>
      <c r="G6" s="196"/>
      <c r="H6" s="196"/>
      <c r="I6" s="197" t="s">
        <v>123</v>
      </c>
      <c r="J6" s="196"/>
    </row>
    <row r="7" spans="1:12" ht="15" customHeight="1">
      <c r="A7" s="51" t="s">
        <v>218</v>
      </c>
      <c r="B7" s="52"/>
      <c r="C7" s="88">
        <v>2016</v>
      </c>
      <c r="D7" s="88">
        <v>2017</v>
      </c>
      <c r="E7" s="88">
        <v>2018</v>
      </c>
      <c r="F7" s="88">
        <v>2016</v>
      </c>
      <c r="G7" s="88">
        <v>2017</v>
      </c>
      <c r="H7" s="89">
        <v>2018</v>
      </c>
      <c r="I7" s="213" t="s">
        <v>73</v>
      </c>
      <c r="J7" s="214" t="s">
        <v>124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5" t="s">
        <v>127</v>
      </c>
      <c r="B9" s="145"/>
      <c r="C9" s="148">
        <v>276</v>
      </c>
      <c r="D9" s="148">
        <v>223</v>
      </c>
      <c r="E9" s="148">
        <v>-155</v>
      </c>
      <c r="F9" s="148">
        <v>5801</v>
      </c>
      <c r="G9" s="149">
        <v>4448</v>
      </c>
      <c r="H9" s="149">
        <v>2555</v>
      </c>
      <c r="I9" s="149">
        <v>-378</v>
      </c>
      <c r="J9" s="149">
        <v>-1893</v>
      </c>
      <c r="K9" s="215"/>
      <c r="L9" s="215"/>
    </row>
    <row r="10" spans="1:12" ht="12" customHeight="1">
      <c r="A10" s="35"/>
      <c r="B10" s="36" t="s">
        <v>128</v>
      </c>
      <c r="C10" s="37">
        <v>80</v>
      </c>
      <c r="D10" s="37">
        <v>-11</v>
      </c>
      <c r="E10" s="37">
        <v>-260</v>
      </c>
      <c r="F10" s="37">
        <v>1750</v>
      </c>
      <c r="G10" s="216">
        <v>469</v>
      </c>
      <c r="H10" s="216">
        <v>-1080</v>
      </c>
      <c r="I10" s="216">
        <v>-249</v>
      </c>
      <c r="J10" s="216">
        <v>-1549</v>
      </c>
      <c r="K10" s="215"/>
      <c r="L10" s="215"/>
    </row>
    <row r="11" spans="1:12" ht="12" customHeight="1">
      <c r="A11" s="35"/>
      <c r="B11" s="36" t="s">
        <v>130</v>
      </c>
      <c r="C11" s="37">
        <v>108</v>
      </c>
      <c r="D11" s="37">
        <v>93</v>
      </c>
      <c r="E11" s="37">
        <v>89</v>
      </c>
      <c r="F11" s="37">
        <v>1406</v>
      </c>
      <c r="G11" s="216">
        <v>1512</v>
      </c>
      <c r="H11" s="216">
        <v>1268</v>
      </c>
      <c r="I11" s="216">
        <v>-4</v>
      </c>
      <c r="J11" s="216">
        <v>-244</v>
      </c>
      <c r="K11" s="215"/>
      <c r="L11" s="215"/>
    </row>
    <row r="12" spans="1:12" ht="12" customHeight="1">
      <c r="A12" s="35"/>
      <c r="B12" s="36" t="s">
        <v>133</v>
      </c>
      <c r="C12" s="37">
        <v>66</v>
      </c>
      <c r="D12" s="37">
        <v>96</v>
      </c>
      <c r="E12" s="37">
        <v>48</v>
      </c>
      <c r="F12" s="37">
        <v>1628</v>
      </c>
      <c r="G12" s="216">
        <v>1609</v>
      </c>
      <c r="H12" s="216">
        <v>1620</v>
      </c>
      <c r="I12" s="216">
        <v>-48</v>
      </c>
      <c r="J12" s="216">
        <v>11</v>
      </c>
      <c r="K12" s="215"/>
      <c r="L12" s="215"/>
    </row>
    <row r="13" spans="1:12" ht="12" customHeight="1">
      <c r="A13" s="35"/>
      <c r="B13" s="36" t="s">
        <v>134</v>
      </c>
      <c r="C13" s="37">
        <v>14</v>
      </c>
      <c r="D13" s="37">
        <v>27</v>
      </c>
      <c r="E13" s="37">
        <v>9</v>
      </c>
      <c r="F13" s="37">
        <v>648</v>
      </c>
      <c r="G13" s="216">
        <v>509</v>
      </c>
      <c r="H13" s="216">
        <v>465</v>
      </c>
      <c r="I13" s="216">
        <v>-18</v>
      </c>
      <c r="J13" s="216">
        <v>-44</v>
      </c>
      <c r="K13" s="215"/>
      <c r="L13" s="215"/>
    </row>
    <row r="14" spans="1:12" ht="12" customHeight="1">
      <c r="A14" s="35"/>
      <c r="B14" s="36"/>
      <c r="C14" s="37"/>
      <c r="D14" s="37"/>
      <c r="E14" s="37"/>
      <c r="F14" s="37"/>
      <c r="G14" s="216"/>
      <c r="H14" s="216"/>
      <c r="I14" s="216"/>
      <c r="J14" s="216"/>
      <c r="K14" s="215"/>
      <c r="L14" s="215"/>
    </row>
    <row r="15" spans="1:12" ht="12" customHeight="1">
      <c r="A15" s="35" t="s">
        <v>136</v>
      </c>
      <c r="B15" s="36"/>
      <c r="C15" s="148">
        <v>4315</v>
      </c>
      <c r="D15" s="148">
        <v>4111</v>
      </c>
      <c r="E15" s="148">
        <v>3728</v>
      </c>
      <c r="F15" s="148">
        <v>36723</v>
      </c>
      <c r="G15" s="149">
        <v>33212</v>
      </c>
      <c r="H15" s="149">
        <v>29131</v>
      </c>
      <c r="I15" s="149">
        <v>-383</v>
      </c>
      <c r="J15" s="149">
        <v>-4081</v>
      </c>
      <c r="K15" s="215"/>
      <c r="L15" s="215"/>
    </row>
    <row r="16" spans="1:12" ht="12" customHeight="1">
      <c r="A16" s="35"/>
      <c r="B16" s="36" t="s">
        <v>137</v>
      </c>
      <c r="C16" s="37">
        <v>1712</v>
      </c>
      <c r="D16" s="37">
        <v>1322</v>
      </c>
      <c r="E16" s="37">
        <v>967</v>
      </c>
      <c r="F16" s="37">
        <v>10110</v>
      </c>
      <c r="G16" s="216">
        <v>9961</v>
      </c>
      <c r="H16" s="216">
        <v>7788</v>
      </c>
      <c r="I16" s="216">
        <v>-355</v>
      </c>
      <c r="J16" s="216">
        <v>-2173</v>
      </c>
      <c r="K16" s="215"/>
      <c r="L16" s="215"/>
    </row>
    <row r="17" spans="1:12" ht="12" customHeight="1">
      <c r="A17" s="35"/>
      <c r="B17" s="36" t="s">
        <v>138</v>
      </c>
      <c r="C17" s="37">
        <v>67</v>
      </c>
      <c r="D17" s="37">
        <v>94</v>
      </c>
      <c r="E17" s="37">
        <v>91</v>
      </c>
      <c r="F17" s="37">
        <v>741</v>
      </c>
      <c r="G17" s="216">
        <v>816</v>
      </c>
      <c r="H17" s="216">
        <v>692</v>
      </c>
      <c r="I17" s="216">
        <v>-3</v>
      </c>
      <c r="J17" s="216">
        <v>-124</v>
      </c>
      <c r="K17" s="215"/>
      <c r="L17" s="215"/>
    </row>
    <row r="18" spans="1:12" ht="12" customHeight="1">
      <c r="A18" s="35"/>
      <c r="B18" s="36" t="s">
        <v>139</v>
      </c>
      <c r="C18" s="37">
        <v>1056</v>
      </c>
      <c r="D18" s="37">
        <v>1091</v>
      </c>
      <c r="E18" s="37">
        <v>1244</v>
      </c>
      <c r="F18" s="37">
        <v>11313</v>
      </c>
      <c r="G18" s="216">
        <v>7444</v>
      </c>
      <c r="H18" s="216">
        <v>6969</v>
      </c>
      <c r="I18" s="216">
        <v>153</v>
      </c>
      <c r="J18" s="216">
        <v>-475</v>
      </c>
      <c r="K18" s="215"/>
      <c r="L18" s="215"/>
    </row>
    <row r="19" spans="1:12" ht="12" customHeight="1">
      <c r="A19" s="35"/>
      <c r="B19" s="36" t="s">
        <v>140</v>
      </c>
      <c r="C19" s="37">
        <v>77</v>
      </c>
      <c r="D19" s="37">
        <v>95</v>
      </c>
      <c r="E19" s="37">
        <v>16</v>
      </c>
      <c r="F19" s="37">
        <v>381</v>
      </c>
      <c r="G19" s="216">
        <v>458</v>
      </c>
      <c r="H19" s="216">
        <v>336</v>
      </c>
      <c r="I19" s="216">
        <v>-79</v>
      </c>
      <c r="J19" s="216">
        <v>-122</v>
      </c>
      <c r="K19" s="215"/>
      <c r="L19" s="215"/>
    </row>
    <row r="20" spans="1:12" ht="12" customHeight="1">
      <c r="A20" s="35"/>
      <c r="B20" s="36" t="s">
        <v>141</v>
      </c>
      <c r="C20" s="37">
        <v>11</v>
      </c>
      <c r="D20" s="37">
        <v>21</v>
      </c>
      <c r="E20" s="37">
        <v>112</v>
      </c>
      <c r="F20" s="37">
        <v>1331</v>
      </c>
      <c r="G20" s="216">
        <v>1361</v>
      </c>
      <c r="H20" s="216">
        <v>1097</v>
      </c>
      <c r="I20" s="216">
        <v>91</v>
      </c>
      <c r="J20" s="216">
        <v>-264</v>
      </c>
      <c r="K20" s="215"/>
      <c r="L20" s="215"/>
    </row>
    <row r="21" spans="1:12" ht="12" customHeight="1">
      <c r="A21" s="35"/>
      <c r="B21" s="36" t="s">
        <v>142</v>
      </c>
      <c r="C21" s="37">
        <v>176</v>
      </c>
      <c r="D21" s="37">
        <v>158</v>
      </c>
      <c r="E21" s="37">
        <v>183</v>
      </c>
      <c r="F21" s="37">
        <v>1297</v>
      </c>
      <c r="G21" s="216">
        <v>1879</v>
      </c>
      <c r="H21" s="216">
        <v>1824</v>
      </c>
      <c r="I21" s="216">
        <v>25</v>
      </c>
      <c r="J21" s="216">
        <v>-55</v>
      </c>
      <c r="K21" s="215"/>
      <c r="L21" s="215"/>
    </row>
    <row r="22" spans="1:12" ht="12" customHeight="1">
      <c r="A22" s="35"/>
      <c r="B22" s="36" t="s">
        <v>143</v>
      </c>
      <c r="C22" s="37">
        <v>228</v>
      </c>
      <c r="D22" s="37">
        <v>192</v>
      </c>
      <c r="E22" s="37">
        <v>229</v>
      </c>
      <c r="F22" s="37">
        <v>1101</v>
      </c>
      <c r="G22" s="216">
        <v>1117</v>
      </c>
      <c r="H22" s="216">
        <v>1014</v>
      </c>
      <c r="I22" s="216">
        <v>37</v>
      </c>
      <c r="J22" s="216">
        <v>-103</v>
      </c>
      <c r="K22" s="215"/>
      <c r="L22" s="215"/>
    </row>
    <row r="23" spans="1:12" ht="12" customHeight="1">
      <c r="A23" s="35"/>
      <c r="B23" s="36" t="s">
        <v>202</v>
      </c>
      <c r="C23" s="37">
        <v>49</v>
      </c>
      <c r="D23" s="37">
        <v>41</v>
      </c>
      <c r="E23" s="37">
        <v>49</v>
      </c>
      <c r="F23" s="37">
        <v>419</v>
      </c>
      <c r="G23" s="216">
        <v>295</v>
      </c>
      <c r="H23" s="216">
        <v>399</v>
      </c>
      <c r="I23" s="216">
        <v>8</v>
      </c>
      <c r="J23" s="216">
        <v>104</v>
      </c>
      <c r="K23" s="215"/>
      <c r="L23" s="215"/>
    </row>
    <row r="24" spans="1:12" ht="12" customHeight="1">
      <c r="A24" s="35"/>
      <c r="B24" s="36" t="s">
        <v>144</v>
      </c>
      <c r="C24" s="37">
        <v>463</v>
      </c>
      <c r="D24" s="37">
        <v>526</v>
      </c>
      <c r="E24" s="37">
        <v>407</v>
      </c>
      <c r="F24" s="37">
        <v>4926</v>
      </c>
      <c r="G24" s="216">
        <v>4709</v>
      </c>
      <c r="H24" s="216">
        <v>4419</v>
      </c>
      <c r="I24" s="216">
        <v>-119</v>
      </c>
      <c r="J24" s="216">
        <v>-290</v>
      </c>
      <c r="K24" s="215"/>
      <c r="L24" s="215"/>
    </row>
    <row r="25" spans="1:12" ht="12" customHeight="1">
      <c r="A25" s="35"/>
      <c r="B25" s="36" t="s">
        <v>145</v>
      </c>
      <c r="C25" s="37">
        <v>94</v>
      </c>
      <c r="D25" s="37">
        <v>130</v>
      </c>
      <c r="E25" s="37">
        <v>95</v>
      </c>
      <c r="F25" s="37">
        <v>996</v>
      </c>
      <c r="G25" s="216">
        <v>1180</v>
      </c>
      <c r="H25" s="216">
        <v>983</v>
      </c>
      <c r="I25" s="216">
        <v>-35</v>
      </c>
      <c r="J25" s="216">
        <v>-197</v>
      </c>
      <c r="K25" s="215"/>
      <c r="L25" s="215"/>
    </row>
    <row r="26" spans="1:12" ht="12" customHeight="1">
      <c r="A26" s="35"/>
      <c r="B26" s="36" t="s">
        <v>198</v>
      </c>
      <c r="C26" s="37">
        <v>69</v>
      </c>
      <c r="D26" s="37">
        <v>118</v>
      </c>
      <c r="E26" s="37">
        <v>107</v>
      </c>
      <c r="F26" s="37">
        <v>879</v>
      </c>
      <c r="G26" s="216">
        <v>875</v>
      </c>
      <c r="H26" s="216">
        <v>970</v>
      </c>
      <c r="I26" s="216">
        <v>-11</v>
      </c>
      <c r="J26" s="216">
        <v>95</v>
      </c>
      <c r="K26" s="215"/>
      <c r="L26" s="215"/>
    </row>
    <row r="27" spans="1:12" ht="12" customHeight="1">
      <c r="A27" s="35"/>
      <c r="B27" s="36" t="s">
        <v>146</v>
      </c>
      <c r="C27" s="37">
        <v>46</v>
      </c>
      <c r="D27" s="37">
        <v>79</v>
      </c>
      <c r="E27" s="37">
        <v>82</v>
      </c>
      <c r="F27" s="37">
        <v>598</v>
      </c>
      <c r="G27" s="216">
        <v>594</v>
      </c>
      <c r="H27" s="216">
        <v>613</v>
      </c>
      <c r="I27" s="216">
        <v>3</v>
      </c>
      <c r="J27" s="216">
        <v>19</v>
      </c>
      <c r="K27" s="215"/>
      <c r="L27" s="215"/>
    </row>
    <row r="28" spans="1:12" ht="12" customHeight="1">
      <c r="A28" s="35"/>
      <c r="B28" s="36" t="s">
        <v>147</v>
      </c>
      <c r="C28" s="37">
        <v>74</v>
      </c>
      <c r="D28" s="37">
        <v>17</v>
      </c>
      <c r="E28" s="37">
        <v>50</v>
      </c>
      <c r="F28" s="37">
        <v>692</v>
      </c>
      <c r="G28" s="216">
        <v>578</v>
      </c>
      <c r="H28" s="216">
        <v>438</v>
      </c>
      <c r="I28" s="216">
        <v>33</v>
      </c>
      <c r="J28" s="216">
        <v>-140</v>
      </c>
      <c r="K28" s="215"/>
      <c r="L28" s="215"/>
    </row>
    <row r="29" spans="1:12" ht="12" customHeight="1">
      <c r="A29" s="35"/>
      <c r="B29" s="36" t="s">
        <v>148</v>
      </c>
      <c r="C29" s="37">
        <v>102</v>
      </c>
      <c r="D29" s="37">
        <v>101</v>
      </c>
      <c r="E29" s="37">
        <v>63</v>
      </c>
      <c r="F29" s="37">
        <v>624</v>
      </c>
      <c r="G29" s="216">
        <v>731</v>
      </c>
      <c r="H29" s="216">
        <v>651</v>
      </c>
      <c r="I29" s="216">
        <v>-38</v>
      </c>
      <c r="J29" s="216">
        <v>-80</v>
      </c>
      <c r="K29" s="215"/>
      <c r="L29" s="215"/>
    </row>
    <row r="30" spans="1:12" ht="12" customHeight="1">
      <c r="A30" s="35"/>
      <c r="B30" s="36"/>
      <c r="C30" s="37"/>
      <c r="D30" s="37"/>
      <c r="E30" s="37"/>
      <c r="F30" s="37"/>
      <c r="G30" s="216"/>
      <c r="H30" s="216"/>
      <c r="I30" s="216"/>
      <c r="J30" s="216"/>
      <c r="K30" s="215"/>
      <c r="L30" s="215"/>
    </row>
    <row r="31" spans="1:12" ht="12" customHeight="1">
      <c r="A31" s="35" t="s">
        <v>149</v>
      </c>
      <c r="B31" s="36"/>
      <c r="C31" s="148">
        <v>704</v>
      </c>
      <c r="D31" s="148">
        <v>662</v>
      </c>
      <c r="E31" s="148">
        <v>289</v>
      </c>
      <c r="F31" s="148">
        <v>13767</v>
      </c>
      <c r="G31" s="149">
        <v>17029</v>
      </c>
      <c r="H31" s="149">
        <v>13982</v>
      </c>
      <c r="I31" s="149">
        <v>-373</v>
      </c>
      <c r="J31" s="149">
        <v>-3047</v>
      </c>
      <c r="K31" s="215"/>
      <c r="L31" s="215"/>
    </row>
    <row r="32" spans="1:12" ht="12" customHeight="1">
      <c r="A32" s="35"/>
      <c r="B32" s="36" t="s">
        <v>203</v>
      </c>
      <c r="C32" s="37">
        <v>13</v>
      </c>
      <c r="D32" s="37">
        <v>-5</v>
      </c>
      <c r="E32" s="37">
        <v>0</v>
      </c>
      <c r="F32" s="37">
        <v>537</v>
      </c>
      <c r="G32" s="216">
        <v>441</v>
      </c>
      <c r="H32" s="216">
        <v>362</v>
      </c>
      <c r="I32" s="216">
        <v>5</v>
      </c>
      <c r="J32" s="216">
        <v>-79</v>
      </c>
      <c r="K32" s="215"/>
      <c r="L32" s="215"/>
    </row>
    <row r="33" spans="1:12" ht="12" customHeight="1">
      <c r="A33" s="35"/>
      <c r="B33" s="36" t="s">
        <v>153</v>
      </c>
      <c r="C33" s="37">
        <v>79</v>
      </c>
      <c r="D33" s="37">
        <v>78</v>
      </c>
      <c r="E33" s="37">
        <v>37</v>
      </c>
      <c r="F33" s="37">
        <v>3122</v>
      </c>
      <c r="G33" s="216">
        <v>3409</v>
      </c>
      <c r="H33" s="216">
        <v>3082</v>
      </c>
      <c r="I33" s="216">
        <v>-41</v>
      </c>
      <c r="J33" s="216">
        <v>-327</v>
      </c>
      <c r="K33" s="215"/>
      <c r="L33" s="215"/>
    </row>
    <row r="34" spans="1:12" ht="12" customHeight="1">
      <c r="A34" s="35"/>
      <c r="B34" s="36" t="s">
        <v>154</v>
      </c>
      <c r="C34" s="37">
        <v>428</v>
      </c>
      <c r="D34" s="37">
        <v>395</v>
      </c>
      <c r="E34" s="37">
        <v>253</v>
      </c>
      <c r="F34" s="37">
        <v>3029</v>
      </c>
      <c r="G34" s="216">
        <v>3338</v>
      </c>
      <c r="H34" s="216">
        <v>2716</v>
      </c>
      <c r="I34" s="216">
        <v>-142</v>
      </c>
      <c r="J34" s="216">
        <v>-622</v>
      </c>
      <c r="K34" s="215"/>
      <c r="L34" s="215"/>
    </row>
    <row r="35" spans="1:12" ht="12" customHeight="1">
      <c r="A35" s="35"/>
      <c r="B35" s="36" t="s">
        <v>155</v>
      </c>
      <c r="C35" s="37">
        <v>-18</v>
      </c>
      <c r="D35" s="37">
        <v>-11</v>
      </c>
      <c r="E35" s="37">
        <v>40</v>
      </c>
      <c r="F35" s="37">
        <v>229</v>
      </c>
      <c r="G35" s="216">
        <v>469</v>
      </c>
      <c r="H35" s="216">
        <v>273</v>
      </c>
      <c r="I35" s="216">
        <v>51</v>
      </c>
      <c r="J35" s="216">
        <v>-196</v>
      </c>
      <c r="K35" s="215"/>
      <c r="L35" s="215"/>
    </row>
    <row r="36" spans="1:12" ht="12" customHeight="1">
      <c r="A36" s="35"/>
      <c r="B36" s="36" t="s">
        <v>156</v>
      </c>
      <c r="C36" s="37">
        <v>12</v>
      </c>
      <c r="D36" s="37">
        <v>16</v>
      </c>
      <c r="E36" s="37">
        <v>0</v>
      </c>
      <c r="F36" s="37">
        <v>277</v>
      </c>
      <c r="G36" s="216">
        <v>295</v>
      </c>
      <c r="H36" s="216">
        <v>274</v>
      </c>
      <c r="I36" s="216">
        <v>-16</v>
      </c>
      <c r="J36" s="216">
        <v>-21</v>
      </c>
      <c r="K36" s="215"/>
      <c r="L36" s="215"/>
    </row>
    <row r="37" spans="1:12" ht="12" customHeight="1">
      <c r="A37" s="35"/>
      <c r="B37" s="36" t="s">
        <v>157</v>
      </c>
      <c r="C37" s="37">
        <v>0</v>
      </c>
      <c r="D37" s="37">
        <v>-28</v>
      </c>
      <c r="E37" s="37">
        <v>-9</v>
      </c>
      <c r="F37" s="37">
        <v>206</v>
      </c>
      <c r="G37" s="216">
        <v>299</v>
      </c>
      <c r="H37" s="216">
        <v>326</v>
      </c>
      <c r="I37" s="216">
        <v>19</v>
      </c>
      <c r="J37" s="216">
        <v>27</v>
      </c>
      <c r="K37" s="215"/>
      <c r="L37" s="215"/>
    </row>
    <row r="38" spans="1:12" ht="12" customHeight="1">
      <c r="A38" s="35"/>
      <c r="B38" s="36" t="s">
        <v>162</v>
      </c>
      <c r="C38" s="37">
        <v>25</v>
      </c>
      <c r="D38" s="37">
        <v>47</v>
      </c>
      <c r="E38" s="37">
        <v>-145</v>
      </c>
      <c r="F38" s="37">
        <v>4384</v>
      </c>
      <c r="G38" s="216">
        <v>6750</v>
      </c>
      <c r="H38" s="216">
        <v>5102</v>
      </c>
      <c r="I38" s="216">
        <v>-192</v>
      </c>
      <c r="J38" s="216">
        <v>-1648</v>
      </c>
      <c r="K38" s="215"/>
      <c r="L38" s="215"/>
    </row>
    <row r="39" spans="1:12" ht="12" customHeight="1">
      <c r="A39" s="35"/>
      <c r="B39" s="36"/>
      <c r="C39" s="37"/>
      <c r="D39" s="37"/>
      <c r="E39" s="37"/>
      <c r="F39" s="37"/>
      <c r="G39" s="216"/>
      <c r="H39" s="216"/>
      <c r="I39" s="216"/>
      <c r="J39" s="216"/>
      <c r="K39" s="215"/>
      <c r="L39" s="215"/>
    </row>
    <row r="40" spans="1:12" ht="12" customHeight="1">
      <c r="A40" s="35" t="s">
        <v>163</v>
      </c>
      <c r="B40" s="36"/>
      <c r="C40" s="148">
        <v>234</v>
      </c>
      <c r="D40" s="148">
        <v>246</v>
      </c>
      <c r="E40" s="148">
        <v>149</v>
      </c>
      <c r="F40" s="148">
        <v>4403</v>
      </c>
      <c r="G40" s="149">
        <v>4368</v>
      </c>
      <c r="H40" s="149">
        <v>4648</v>
      </c>
      <c r="I40" s="149">
        <v>-97</v>
      </c>
      <c r="J40" s="149">
        <v>280</v>
      </c>
      <c r="K40" s="215"/>
      <c r="L40" s="215"/>
    </row>
    <row r="41" spans="1:12" ht="12" customHeight="1">
      <c r="A41" s="35"/>
      <c r="B41" s="36" t="s">
        <v>164</v>
      </c>
      <c r="C41" s="37">
        <v>14</v>
      </c>
      <c r="D41" s="37">
        <v>7</v>
      </c>
      <c r="E41" s="37">
        <v>43</v>
      </c>
      <c r="F41" s="37">
        <v>743</v>
      </c>
      <c r="G41" s="216">
        <v>530</v>
      </c>
      <c r="H41" s="216">
        <v>500</v>
      </c>
      <c r="I41" s="216">
        <v>36</v>
      </c>
      <c r="J41" s="216">
        <v>-30</v>
      </c>
      <c r="K41" s="215"/>
      <c r="L41" s="215"/>
    </row>
    <row r="42" spans="1:12" ht="12" customHeight="1">
      <c r="A42" s="35"/>
      <c r="B42" s="36" t="s">
        <v>165</v>
      </c>
      <c r="C42" s="37">
        <v>52</v>
      </c>
      <c r="D42" s="37">
        <v>15</v>
      </c>
      <c r="E42" s="37">
        <v>29</v>
      </c>
      <c r="F42" s="37">
        <v>402</v>
      </c>
      <c r="G42" s="216">
        <v>481</v>
      </c>
      <c r="H42" s="216">
        <v>568</v>
      </c>
      <c r="I42" s="216">
        <v>14</v>
      </c>
      <c r="J42" s="216">
        <v>87</v>
      </c>
      <c r="K42" s="215"/>
      <c r="L42" s="215"/>
    </row>
    <row r="43" spans="1:12" ht="12" customHeight="1">
      <c r="A43" s="35"/>
      <c r="B43" s="36" t="s">
        <v>166</v>
      </c>
      <c r="C43" s="37">
        <v>-8</v>
      </c>
      <c r="D43" s="37">
        <v>14</v>
      </c>
      <c r="E43" s="37">
        <v>-52</v>
      </c>
      <c r="F43" s="37">
        <v>989</v>
      </c>
      <c r="G43" s="216">
        <v>391</v>
      </c>
      <c r="H43" s="216">
        <v>496</v>
      </c>
      <c r="I43" s="216">
        <v>-66</v>
      </c>
      <c r="J43" s="216">
        <v>105</v>
      </c>
      <c r="K43" s="215"/>
      <c r="L43" s="215"/>
    </row>
    <row r="44" spans="1:12" ht="12" customHeight="1">
      <c r="A44" s="35"/>
      <c r="B44" s="36" t="s">
        <v>167</v>
      </c>
      <c r="C44" s="37">
        <v>20</v>
      </c>
      <c r="D44" s="37">
        <v>13</v>
      </c>
      <c r="E44" s="37">
        <v>18</v>
      </c>
      <c r="F44" s="37">
        <v>533</v>
      </c>
      <c r="G44" s="216">
        <v>458</v>
      </c>
      <c r="H44" s="216">
        <v>431</v>
      </c>
      <c r="I44" s="216">
        <v>5</v>
      </c>
      <c r="J44" s="216">
        <v>-27</v>
      </c>
      <c r="K44" s="215"/>
      <c r="L44" s="215"/>
    </row>
    <row r="45" spans="1:12" ht="12" customHeight="1">
      <c r="A45" s="35"/>
      <c r="B45" s="36" t="s">
        <v>168</v>
      </c>
      <c r="C45" s="37">
        <v>96</v>
      </c>
      <c r="D45" s="37">
        <v>171</v>
      </c>
      <c r="E45" s="37">
        <v>42</v>
      </c>
      <c r="F45" s="37">
        <v>1162</v>
      </c>
      <c r="G45" s="216">
        <v>1861</v>
      </c>
      <c r="H45" s="216">
        <v>1971</v>
      </c>
      <c r="I45" s="216">
        <v>-129</v>
      </c>
      <c r="J45" s="216">
        <v>110</v>
      </c>
      <c r="K45" s="215"/>
      <c r="L45" s="215"/>
    </row>
    <row r="46" spans="1:12" ht="12" customHeight="1">
      <c r="A46" s="35"/>
      <c r="B46" s="36"/>
      <c r="C46" s="37"/>
      <c r="D46" s="37"/>
      <c r="E46" s="37"/>
      <c r="F46" s="37"/>
      <c r="G46" s="216"/>
      <c r="H46" s="216"/>
      <c r="I46" s="216"/>
      <c r="J46" s="216"/>
      <c r="K46" s="215"/>
      <c r="L46" s="215"/>
    </row>
    <row r="47" spans="1:12" ht="12" customHeight="1">
      <c r="A47" s="35" t="s">
        <v>169</v>
      </c>
      <c r="B47" s="36"/>
      <c r="C47" s="148">
        <v>728</v>
      </c>
      <c r="D47" s="148">
        <v>789</v>
      </c>
      <c r="E47" s="148">
        <v>1055</v>
      </c>
      <c r="F47" s="148">
        <v>5913</v>
      </c>
      <c r="G47" s="149">
        <v>8130</v>
      </c>
      <c r="H47" s="149">
        <v>8828</v>
      </c>
      <c r="I47" s="149">
        <v>266</v>
      </c>
      <c r="J47" s="149">
        <v>698</v>
      </c>
      <c r="K47" s="215"/>
      <c r="L47" s="215"/>
    </row>
    <row r="48" spans="1:12" ht="12" customHeight="1">
      <c r="A48" s="35"/>
      <c r="B48" s="36" t="s">
        <v>204</v>
      </c>
      <c r="C48" s="37">
        <v>56</v>
      </c>
      <c r="D48" s="37">
        <v>53</v>
      </c>
      <c r="E48" s="37">
        <v>111</v>
      </c>
      <c r="F48" s="37">
        <v>351</v>
      </c>
      <c r="G48" s="216">
        <v>407</v>
      </c>
      <c r="H48" s="216">
        <v>570</v>
      </c>
      <c r="I48" s="216">
        <v>58</v>
      </c>
      <c r="J48" s="216">
        <v>163</v>
      </c>
      <c r="K48" s="215"/>
      <c r="L48" s="215"/>
    </row>
    <row r="49" spans="1:12" ht="12" customHeight="1">
      <c r="A49" s="35"/>
      <c r="B49" s="36" t="s">
        <v>170</v>
      </c>
      <c r="C49" s="37">
        <v>411</v>
      </c>
      <c r="D49" s="37">
        <v>406</v>
      </c>
      <c r="E49" s="37">
        <v>540</v>
      </c>
      <c r="F49" s="37">
        <v>3222</v>
      </c>
      <c r="G49" s="216">
        <v>4862</v>
      </c>
      <c r="H49" s="216">
        <v>5117</v>
      </c>
      <c r="I49" s="216">
        <v>134</v>
      </c>
      <c r="J49" s="216">
        <v>255</v>
      </c>
      <c r="K49" s="215"/>
      <c r="L49" s="215"/>
    </row>
    <row r="50" spans="1:12" ht="12" customHeight="1">
      <c r="A50" s="35"/>
      <c r="B50" s="36" t="s">
        <v>171</v>
      </c>
      <c r="C50" s="37">
        <v>87</v>
      </c>
      <c r="D50" s="37">
        <v>162</v>
      </c>
      <c r="E50" s="37">
        <v>153</v>
      </c>
      <c r="F50" s="37">
        <v>600</v>
      </c>
      <c r="G50" s="216">
        <v>911</v>
      </c>
      <c r="H50" s="216">
        <v>1040</v>
      </c>
      <c r="I50" s="216">
        <v>-9</v>
      </c>
      <c r="J50" s="216">
        <v>129</v>
      </c>
      <c r="K50" s="215"/>
      <c r="L50" s="215"/>
    </row>
    <row r="51" spans="1:12" ht="12" customHeight="1">
      <c r="A51" s="35"/>
      <c r="B51" s="36"/>
      <c r="C51" s="37"/>
      <c r="D51" s="37"/>
      <c r="E51" s="37"/>
      <c r="F51" s="37"/>
      <c r="G51" s="216"/>
      <c r="H51" s="216"/>
      <c r="I51" s="216"/>
      <c r="J51" s="216"/>
      <c r="K51" s="215"/>
      <c r="L51" s="215"/>
    </row>
    <row r="52" spans="1:12" ht="12" customHeight="1">
      <c r="A52" s="35" t="s">
        <v>172</v>
      </c>
      <c r="B52" s="36"/>
      <c r="C52" s="148">
        <v>193</v>
      </c>
      <c r="D52" s="148">
        <v>516</v>
      </c>
      <c r="E52" s="148">
        <v>265</v>
      </c>
      <c r="F52" s="148">
        <v>2408</v>
      </c>
      <c r="G52" s="149">
        <v>5215</v>
      </c>
      <c r="H52" s="149">
        <v>4635</v>
      </c>
      <c r="I52" s="149">
        <v>-251</v>
      </c>
      <c r="J52" s="149">
        <v>-580</v>
      </c>
      <c r="K52" s="215"/>
      <c r="L52" s="215"/>
    </row>
    <row r="53" spans="1:12" ht="12" customHeight="1">
      <c r="A53" s="35"/>
      <c r="B53" s="36"/>
      <c r="C53"/>
      <c r="D53"/>
      <c r="E53"/>
      <c r="F53"/>
      <c r="G53"/>
      <c r="H53"/>
      <c r="I53"/>
      <c r="J53"/>
      <c r="K53" s="215"/>
      <c r="L53" s="215"/>
    </row>
    <row r="54" spans="1:12" ht="12" customHeight="1">
      <c r="A54" s="142" t="s">
        <v>43</v>
      </c>
      <c r="B54" s="90"/>
      <c r="C54" s="91">
        <v>6450</v>
      </c>
      <c r="D54" s="91">
        <v>6547</v>
      </c>
      <c r="E54" s="91">
        <v>5331</v>
      </c>
      <c r="F54" s="91">
        <v>69015</v>
      </c>
      <c r="G54" s="91">
        <v>72402</v>
      </c>
      <c r="H54" s="91">
        <v>63779</v>
      </c>
      <c r="I54" s="91">
        <v>-1216</v>
      </c>
      <c r="J54" s="91">
        <v>-8623</v>
      </c>
      <c r="K54" s="215"/>
      <c r="L54" s="215"/>
    </row>
    <row r="55" spans="1:12" ht="12" customHeight="1">
      <c r="A55" s="191"/>
      <c r="B55" s="198"/>
      <c r="C55" s="159"/>
      <c r="D55" s="159"/>
      <c r="E55" s="159"/>
      <c r="F55" s="159"/>
      <c r="G55" s="205"/>
      <c r="H55" s="206"/>
      <c r="I55" s="206"/>
      <c r="J55" s="206"/>
      <c r="K55" s="215"/>
      <c r="L55" s="215"/>
    </row>
    <row r="56" spans="1:12" ht="12" customHeight="1">
      <c r="A56" s="121" t="str">
        <f>"1."</f>
        <v>1.</v>
      </c>
      <c r="B56" s="191" t="s">
        <v>219</v>
      </c>
      <c r="C56" s="37"/>
      <c r="D56" s="37"/>
      <c r="E56" s="37"/>
      <c r="F56" s="37"/>
      <c r="G56" s="37"/>
      <c r="H56" s="37"/>
      <c r="I56" s="37"/>
      <c r="J56" s="37"/>
      <c r="K56" s="215"/>
      <c r="L56" s="215"/>
    </row>
    <row r="57" spans="1:12" ht="12" customHeight="1">
      <c r="A57" s="53"/>
      <c r="B57" s="54" t="s">
        <v>220</v>
      </c>
      <c r="C57" s="53"/>
      <c r="D57" s="53"/>
      <c r="E57" s="55"/>
      <c r="F57" s="55"/>
      <c r="G57" s="56"/>
      <c r="H57" s="57"/>
      <c r="I57" s="57"/>
      <c r="J57" s="57"/>
      <c r="K57" s="215"/>
      <c r="L57" s="215"/>
    </row>
    <row r="58" spans="1:12" ht="12" customHeight="1">
      <c r="A58" s="122" t="s">
        <v>221</v>
      </c>
      <c r="B58" s="122" t="s">
        <v>222</v>
      </c>
      <c r="C58" s="53"/>
      <c r="D58" s="53"/>
      <c r="E58" s="53"/>
      <c r="F58" s="53"/>
      <c r="G58" s="53"/>
      <c r="H58" s="53"/>
      <c r="I58" s="53"/>
      <c r="J58" s="53"/>
      <c r="K58" s="215"/>
      <c r="L58" s="215"/>
    </row>
    <row r="59" spans="1:12" ht="12" customHeight="1">
      <c r="A59" s="122" t="s">
        <v>221</v>
      </c>
      <c r="B59" s="122" t="s">
        <v>223</v>
      </c>
      <c r="C59" s="53"/>
      <c r="D59" s="53"/>
      <c r="E59" s="53"/>
      <c r="F59" s="53"/>
      <c r="G59" s="53"/>
      <c r="H59" s="53"/>
      <c r="I59" s="53"/>
      <c r="J59" s="53"/>
      <c r="K59" s="215"/>
      <c r="L59" s="215"/>
    </row>
    <row r="60" spans="1:12" ht="12" customHeight="1">
      <c r="A60" s="121" t="str">
        <f>"2."</f>
        <v>2.</v>
      </c>
      <c r="B60" s="53" t="s">
        <v>224</v>
      </c>
      <c r="C60" s="53"/>
      <c r="D60" s="53"/>
      <c r="E60" s="55"/>
      <c r="F60" s="55"/>
      <c r="G60" s="56"/>
      <c r="H60" s="57"/>
      <c r="I60" s="57"/>
      <c r="J60" s="57"/>
      <c r="K60" s="215"/>
      <c r="L60" s="215"/>
    </row>
    <row r="61" spans="1:12" ht="12" customHeight="1">
      <c r="K61" s="215"/>
      <c r="L61" s="215"/>
    </row>
    <row r="62" spans="1:12" ht="12" customHeight="1">
      <c r="A62" s="192" t="s">
        <v>207</v>
      </c>
      <c r="K62" s="215"/>
      <c r="L62" s="215"/>
    </row>
    <row r="63" spans="1:12" ht="12" customHeight="1">
      <c r="K63" s="215"/>
      <c r="L63" s="215"/>
    </row>
    <row r="64" spans="1:12" ht="12" customHeight="1">
      <c r="A64" s="193" t="s">
        <v>70</v>
      </c>
      <c r="K64" s="215"/>
      <c r="L64" s="215"/>
    </row>
    <row r="65" spans="11:12" ht="12" customHeight="1">
      <c r="K65" s="215"/>
      <c r="L65" s="215"/>
    </row>
    <row r="66" spans="11:12" ht="12" customHeight="1">
      <c r="K66" s="215"/>
      <c r="L66" s="215"/>
    </row>
    <row r="67" spans="11:12" ht="12" customHeight="1">
      <c r="K67" s="215"/>
      <c r="L67" s="215"/>
    </row>
    <row r="68" spans="11:12" ht="12" customHeight="1">
      <c r="K68" s="215"/>
      <c r="L68" s="215"/>
    </row>
    <row r="69" spans="11:12" ht="12" customHeight="1">
      <c r="K69" s="215"/>
      <c r="L69" s="215"/>
    </row>
    <row r="70" spans="11:12" ht="12" customHeight="1">
      <c r="K70" s="215"/>
      <c r="L70" s="215"/>
    </row>
    <row r="71" spans="11:12" ht="12" customHeight="1">
      <c r="K71" s="215"/>
      <c r="L71" s="215"/>
    </row>
    <row r="72" spans="11:12" ht="12" customHeight="1">
      <c r="K72" s="58"/>
      <c r="L72" s="58"/>
    </row>
    <row r="73" spans="11:12">
      <c r="K73" s="208"/>
      <c r="L73" s="208"/>
    </row>
    <row r="74" spans="11:12">
      <c r="K74" s="59"/>
      <c r="L74" s="59"/>
    </row>
    <row r="75" spans="11:12">
      <c r="K75" s="60"/>
      <c r="L75" s="60"/>
    </row>
    <row r="76" spans="11:12">
      <c r="K76" s="53"/>
      <c r="L76" s="53"/>
    </row>
    <row r="77" spans="11:12">
      <c r="K77" s="53"/>
      <c r="L77" s="53"/>
    </row>
    <row r="78" spans="11:12">
      <c r="K78" s="53"/>
      <c r="L78" s="53"/>
    </row>
    <row r="79" spans="11:12">
      <c r="K79" s="60"/>
      <c r="L79" s="60"/>
    </row>
    <row r="80" spans="11:12">
      <c r="K80" s="60"/>
      <c r="L80" s="60"/>
    </row>
    <row r="81" spans="1:12">
      <c r="K81" s="60"/>
      <c r="L81" s="60"/>
    </row>
    <row r="82" spans="1:12">
      <c r="A82" s="191"/>
      <c r="B82" s="198"/>
      <c r="C82" s="159"/>
      <c r="D82" s="159"/>
      <c r="E82" s="159"/>
      <c r="F82" s="159"/>
      <c r="G82" s="205"/>
      <c r="H82" s="206"/>
      <c r="I82" s="206"/>
      <c r="J82" s="206"/>
      <c r="K82" s="208"/>
      <c r="L82" s="208"/>
    </row>
    <row r="83" spans="1:12">
      <c r="A83" s="191"/>
      <c r="B83" s="198"/>
      <c r="C83" s="209"/>
      <c r="D83" s="209"/>
      <c r="E83" s="209"/>
      <c r="F83" s="209"/>
      <c r="G83" s="205"/>
      <c r="H83" s="210"/>
      <c r="I83" s="210"/>
      <c r="J83" s="210"/>
      <c r="K83" s="190"/>
      <c r="L83" s="190"/>
    </row>
    <row r="84" spans="1:12">
      <c r="A84" s="211"/>
      <c r="B84" s="198"/>
      <c r="C84" s="41"/>
      <c r="D84" s="41"/>
      <c r="E84" s="41"/>
      <c r="F84" s="41"/>
      <c r="G84" s="42"/>
      <c r="H84" s="41"/>
      <c r="I84" s="41"/>
      <c r="J84" s="41"/>
      <c r="K84" s="208"/>
    </row>
    <row r="85" spans="1:12">
      <c r="A85" s="191"/>
      <c r="B85" s="198"/>
      <c r="C85" s="191"/>
      <c r="D85" s="191"/>
      <c r="E85" s="191"/>
      <c r="F85" s="191"/>
      <c r="G85" s="191"/>
      <c r="H85" s="191"/>
      <c r="I85" s="191"/>
      <c r="J85" s="191"/>
      <c r="K85" s="190"/>
      <c r="L85" s="190"/>
    </row>
    <row r="86" spans="1:12">
      <c r="A86" s="191"/>
      <c r="B86" s="191"/>
      <c r="G86" s="191"/>
      <c r="H86" s="191"/>
      <c r="I86" s="191"/>
      <c r="J86" s="191"/>
      <c r="K86" s="190"/>
      <c r="L86" s="190"/>
    </row>
    <row r="87" spans="1:12">
      <c r="A87" s="191"/>
      <c r="B87" s="191"/>
      <c r="G87" s="191"/>
      <c r="H87" s="191"/>
      <c r="I87" s="191"/>
      <c r="J87" s="191"/>
      <c r="K87" s="190"/>
      <c r="L87" s="190"/>
    </row>
    <row r="88" spans="1:12">
      <c r="A88" s="191"/>
      <c r="B88" s="191"/>
      <c r="G88" s="191"/>
      <c r="H88" s="191"/>
      <c r="I88" s="191"/>
      <c r="J88" s="191"/>
      <c r="K88" s="190"/>
      <c r="L88" s="190"/>
    </row>
    <row r="89" spans="1:12">
      <c r="A89" s="191"/>
      <c r="B89" s="191"/>
      <c r="G89" s="191"/>
      <c r="H89" s="191"/>
      <c r="I89" s="191"/>
      <c r="J89" s="191"/>
      <c r="K89" s="190"/>
      <c r="L89" s="190"/>
    </row>
    <row r="90" spans="1:12">
      <c r="A90" s="191"/>
      <c r="B90" s="191"/>
      <c r="G90" s="191"/>
      <c r="H90" s="191"/>
      <c r="I90" s="191"/>
      <c r="J90" s="191"/>
      <c r="K90" s="190"/>
      <c r="L90" s="190"/>
    </row>
    <row r="91" spans="1:12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0"/>
      <c r="L91" s="190"/>
    </row>
    <row r="92" spans="1:12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0"/>
      <c r="L92" s="190"/>
    </row>
    <row r="93" spans="1:1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</row>
    <row r="94" spans="1:1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</row>
    <row r="95" spans="1:1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</row>
    <row r="96" spans="1:12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</row>
    <row r="97" spans="1:12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</row>
    <row r="98" spans="1:1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</row>
    <row r="99" spans="1:1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2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</row>
    <row r="102" spans="1:12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</row>
    <row r="103" spans="1:12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</row>
    <row r="104" spans="1:12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</row>
    <row r="105" spans="1:12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</row>
    <row r="106" spans="1:12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</row>
    <row r="107" spans="1:12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</row>
    <row r="108" spans="1:12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</row>
    <row r="109" spans="1:12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</row>
    <row r="110" spans="1:12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</row>
    <row r="111" spans="1:12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2" spans="1:12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</row>
    <row r="113" spans="1:1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</row>
    <row r="114" spans="1:12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</row>
    <row r="115" spans="1:12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2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</row>
    <row r="117" spans="1:12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</row>
    <row r="118" spans="1:12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</row>
    <row r="119" spans="1:12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</row>
    <row r="120" spans="1:12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</row>
    <row r="121" spans="1:12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</row>
    <row r="122" spans="1:12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</row>
    <row r="123" spans="1:12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</row>
    <row r="124" spans="1:12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</row>
    <row r="125" spans="1:12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</row>
    <row r="126" spans="1:12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</row>
    <row r="127" spans="1:12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</row>
    <row r="128" spans="1:12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</row>
    <row r="129" spans="1:12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</row>
    <row r="130" spans="1:12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</row>
    <row r="131" spans="1:12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</row>
    <row r="132" spans="1:12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</row>
    <row r="133" spans="1:12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</row>
    <row r="134" spans="1:12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</row>
    <row r="135" spans="1:12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</row>
    <row r="136" spans="1:12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</row>
    <row r="137" spans="1:12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</row>
    <row r="138" spans="1:12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</row>
    <row r="139" spans="1:12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</row>
    <row r="140" spans="1:12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</row>
    <row r="141" spans="1:12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</row>
    <row r="142" spans="1:12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</row>
    <row r="143" spans="1:12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1:12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</row>
    <row r="145" spans="1:12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</row>
    <row r="146" spans="1:12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119</vt:i4>
      </vt:variant>
    </vt:vector>
  </HeadingPairs>
  <TitlesOfParts>
    <vt:vector size="13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Contents_Title</vt:lpstr>
      <vt:lpstr>Table1_Data1</vt:lpstr>
      <vt:lpstr>Table1_Data1_Hdr</vt:lpstr>
      <vt:lpstr>Table1_Data2</vt:lpstr>
      <vt:lpstr>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Table5_Data2_Hdr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Table8_Data2_Hdr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Lafferty</dc:creator>
  <cp:keywords/>
  <dc:description/>
  <cp:lastModifiedBy>Catherine McGill</cp:lastModifiedBy>
  <cp:revision/>
  <dcterms:created xsi:type="dcterms:W3CDTF">2008-06-24T04:16:18Z</dcterms:created>
  <dcterms:modified xsi:type="dcterms:W3CDTF">2018-08-15T00:36:39Z</dcterms:modified>
  <cp:category/>
  <cp:contentStatus/>
</cp:coreProperties>
</file>