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_Ostrade\Outputs\TRADE\analysis_combined\2018 Archive\12_December_2018\Tables\"/>
    </mc:Choice>
  </mc:AlternateContent>
  <xr:revisionPtr revIDLastSave="0" documentId="10_ncr:100000_{39767C5C-9F50-403D-8C9A-4B14B65137BA}" xr6:coauthVersionLast="31" xr6:coauthVersionMax="31" xr10:uidLastSave="{00000000-0000-0000-0000-000000000000}"/>
  <bookViews>
    <workbookView xWindow="0" yWindow="0" windowWidth="23040" windowHeight="8370" xr2:uid="{13C24D66-65E9-45EF-AAEC-E2200CA76C01}"/>
  </bookViews>
  <sheets>
    <sheet name="Sheet2" sheetId="2" r:id="rId1"/>
  </sheets>
  <calcPr calcId="179017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B41" i="2"/>
  <c r="B42" i="2"/>
  <c r="B40" i="2"/>
  <c r="H36" i="2"/>
  <c r="I36" i="2"/>
  <c r="J36" i="2"/>
  <c r="H37" i="2"/>
  <c r="I37" i="2"/>
  <c r="J37" i="2"/>
  <c r="H38" i="2"/>
  <c r="I38" i="2"/>
  <c r="J38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B37" i="2"/>
  <c r="B38" i="2"/>
  <c r="B36" i="2"/>
</calcChain>
</file>

<file path=xl/sharedStrings.xml><?xml version="1.0" encoding="utf-8"?>
<sst xmlns="http://schemas.openxmlformats.org/spreadsheetml/2006/main" count="90" uniqueCount="65">
  <si>
    <t>Change</t>
  </si>
  <si>
    <t>Exports (fob)</t>
  </si>
  <si>
    <t>Imports (cif)</t>
  </si>
  <si>
    <t>Balance (fob-cif)</t>
  </si>
  <si>
    <t>Month:</t>
  </si>
  <si>
    <t>4,257 P</t>
  </si>
  <si>
    <t>-1,578 P</t>
  </si>
  <si>
    <t>4,817 P</t>
  </si>
  <si>
    <t>6,134 P</t>
  </si>
  <si>
    <t>-1,317 P</t>
  </si>
  <si>
    <t>Year ended:</t>
  </si>
  <si>
    <t>56,958 P</t>
  </si>
  <si>
    <t>62,265 P</t>
  </si>
  <si>
    <t>-5,307 P</t>
  </si>
  <si>
    <t>57,219 P</t>
  </si>
  <si>
    <t>63,003 P</t>
  </si>
  <si>
    <t>-5,784 P</t>
  </si>
  <si>
    <t>1. Figures calculated on unrounded data.</t>
  </si>
  <si>
    <t>P Provisional</t>
  </si>
  <si>
    <t>F final</t>
  </si>
  <si>
    <r>
      <rPr>
        <b/>
        <sz val="8"/>
        <color rgb="FF000000"/>
        <rFont val="Arial"/>
        <family val="2"/>
      </rPr>
      <t>Symbols:</t>
    </r>
    <r>
      <rPr>
        <sz val="8"/>
        <color rgb="FF000000"/>
        <rFont val="Arial"/>
        <family val="2"/>
      </rPr>
      <t xml:space="preserve"> </t>
    </r>
  </si>
  <si>
    <r>
      <rPr>
        <b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Stats NZ</t>
    </r>
  </si>
  <si>
    <r>
      <t>$(million)</t>
    </r>
    <r>
      <rPr>
        <b/>
        <vertAlign val="superscript"/>
        <sz val="8"/>
        <color rgb="FF000000"/>
        <rFont val="Arial"/>
        <family val="2"/>
      </rPr>
      <t>(1)</t>
    </r>
  </si>
  <si>
    <t>Published on  20 December 2018</t>
  </si>
  <si>
    <t>Published on  29 January 2019</t>
  </si>
  <si>
    <t xml:space="preserve">  $(million)(1)</t>
  </si>
  <si>
    <t>Exports</t>
  </si>
  <si>
    <t>Imports</t>
  </si>
  <si>
    <t>Balance</t>
  </si>
  <si>
    <t>(fob)</t>
  </si>
  <si>
    <t>(cif)</t>
  </si>
  <si>
    <t>(fob-cif)</t>
  </si>
  <si>
    <t>Published on 29 January 2019</t>
  </si>
  <si>
    <t>4,939 P</t>
  </si>
  <si>
    <t>57,545 P</t>
  </si>
  <si>
    <t>5,825 P</t>
  </si>
  <si>
    <t>5,800 P</t>
  </si>
  <si>
    <t>62,967 P</t>
  </si>
  <si>
    <t>-861 P</t>
  </si>
  <si>
    <t>-5,423 P</t>
  </si>
  <si>
    <t>4,253 F</t>
  </si>
  <si>
    <t>4,827 P</t>
  </si>
  <si>
    <t>4,910 P</t>
  </si>
  <si>
    <t>56,954 F</t>
  </si>
  <si>
    <t>57,225 P</t>
  </si>
  <si>
    <t>57,221 P</t>
  </si>
  <si>
    <t>5,833 F</t>
  </si>
  <si>
    <t>5,864 P</t>
  </si>
  <si>
    <t>62,263 F</t>
  </si>
  <si>
    <t>63,001 P</t>
  </si>
  <si>
    <t>63,029 P</t>
  </si>
  <si>
    <t>-1,580 F</t>
  </si>
  <si>
    <t>-1,307 P</t>
  </si>
  <si>
    <t>-955 P</t>
  </si>
  <si>
    <t>-5,309 F</t>
  </si>
  <si>
    <t>-5,776 P</t>
  </si>
  <si>
    <t>-5,508 P</t>
  </si>
  <si>
    <t>-4</t>
  </si>
  <si>
    <t>6</t>
  </si>
  <si>
    <t>-24</t>
  </si>
  <si>
    <t>-2</t>
  </si>
  <si>
    <t>62</t>
  </si>
  <si>
    <t>8</t>
  </si>
  <si>
    <t>-86</t>
  </si>
  <si>
    <t>Overseas merchandise trade: December 2018 – revisions to previously published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</si>
</sst>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indent="2"/>
    </xf>
    <xf numFmtId="1" fontId="3" fillId="0" borderId="0" xfId="0" applyNumberFormat="1" applyFont="1" applyFill="1" applyBorder="1" applyAlignment="1">
      <alignment horizontal="right" indent="2"/>
    </xf>
    <xf numFmtId="49" fontId="3" fillId="0" borderId="0" xfId="0" applyNumberFormat="1" applyFont="1" applyFill="1" applyBorder="1"/>
    <xf numFmtId="49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right" indent="2"/>
    </xf>
    <xf numFmtId="49" fontId="3" fillId="0" borderId="8" xfId="0" applyNumberFormat="1" applyFont="1" applyFill="1" applyBorder="1" applyAlignment="1">
      <alignment horizontal="right" indent="2"/>
    </xf>
    <xf numFmtId="0" fontId="1" fillId="0" borderId="0" xfId="0" applyFont="1" applyFill="1" applyBorder="1"/>
    <xf numFmtId="164" fontId="3" fillId="0" borderId="8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6D966-FF23-4EF6-B806-2FB959A3589B}">
  <dimension ref="A1:XFD42"/>
  <sheetViews>
    <sheetView tabSelected="1" workbookViewId="0">
      <selection activeCell="A2" sqref="A2"/>
    </sheetView>
  </sheetViews>
  <sheetFormatPr defaultRowHeight="15" x14ac:dyDescent="0.25"/>
  <cols>
    <col min="1" max="10" width="13" customWidth="1"/>
  </cols>
  <sheetData>
    <row r="1" spans="1:16384" x14ac:dyDescent="0.25">
      <c r="A1" s="22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3" spans="1:16384" x14ac:dyDescent="0.25">
      <c r="A3" s="14"/>
      <c r="B3" s="17" t="s">
        <v>23</v>
      </c>
      <c r="C3" s="18"/>
      <c r="D3" s="19"/>
      <c r="E3" s="17" t="s">
        <v>32</v>
      </c>
      <c r="F3" s="18"/>
      <c r="G3" s="19"/>
      <c r="H3" s="18" t="s">
        <v>0</v>
      </c>
      <c r="I3" s="18"/>
      <c r="J3" s="18"/>
    </row>
    <row r="4" spans="1:16384" x14ac:dyDescent="0.25">
      <c r="A4" s="15"/>
      <c r="B4" s="17" t="s">
        <v>22</v>
      </c>
      <c r="C4" s="20"/>
      <c r="D4" s="20"/>
      <c r="E4" s="20"/>
      <c r="F4" s="20"/>
      <c r="G4" s="20"/>
      <c r="H4" s="20"/>
      <c r="I4" s="20"/>
      <c r="J4" s="20"/>
    </row>
    <row r="5" spans="1:16384" x14ac:dyDescent="0.25">
      <c r="A5" s="16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" t="s">
        <v>1</v>
      </c>
      <c r="I5" s="1" t="s">
        <v>2</v>
      </c>
      <c r="J5" s="2" t="s">
        <v>3</v>
      </c>
    </row>
    <row r="6" spans="1:16384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</row>
    <row r="7" spans="1:16384" x14ac:dyDescent="0.25">
      <c r="A7" s="5">
        <v>43344</v>
      </c>
      <c r="B7" s="6" t="s">
        <v>5</v>
      </c>
      <c r="C7" s="6" t="s">
        <v>35</v>
      </c>
      <c r="D7" s="10" t="s">
        <v>6</v>
      </c>
      <c r="E7" s="6" t="s">
        <v>40</v>
      </c>
      <c r="F7" s="6" t="s">
        <v>46</v>
      </c>
      <c r="G7" s="10" t="s">
        <v>51</v>
      </c>
      <c r="H7" s="7">
        <v>-4</v>
      </c>
      <c r="I7" s="7">
        <v>-2</v>
      </c>
      <c r="J7" s="7">
        <v>-2</v>
      </c>
    </row>
    <row r="8" spans="1:16384" x14ac:dyDescent="0.25">
      <c r="A8" s="5">
        <v>43374</v>
      </c>
      <c r="B8" s="6" t="s">
        <v>7</v>
      </c>
      <c r="C8" s="6" t="s">
        <v>8</v>
      </c>
      <c r="D8" s="10" t="s">
        <v>9</v>
      </c>
      <c r="E8" s="6" t="s">
        <v>41</v>
      </c>
      <c r="F8" s="6" t="s">
        <v>8</v>
      </c>
      <c r="G8" s="10" t="s">
        <v>52</v>
      </c>
      <c r="H8" s="7">
        <v>10</v>
      </c>
      <c r="I8" s="7">
        <v>0</v>
      </c>
      <c r="J8" s="7">
        <v>10</v>
      </c>
    </row>
    <row r="9" spans="1:16384" x14ac:dyDescent="0.25">
      <c r="A9" s="5">
        <v>43405</v>
      </c>
      <c r="B9" s="6" t="s">
        <v>33</v>
      </c>
      <c r="C9" s="6" t="s">
        <v>36</v>
      </c>
      <c r="D9" s="10" t="s">
        <v>38</v>
      </c>
      <c r="E9" s="6" t="s">
        <v>42</v>
      </c>
      <c r="F9" s="6" t="s">
        <v>47</v>
      </c>
      <c r="G9" s="10" t="s">
        <v>53</v>
      </c>
      <c r="H9" s="7">
        <v>-29</v>
      </c>
      <c r="I9" s="7">
        <v>64</v>
      </c>
      <c r="J9" s="7">
        <v>-94</v>
      </c>
    </row>
    <row r="10" spans="1:16384" x14ac:dyDescent="0.25">
      <c r="A10" s="8"/>
      <c r="B10" s="6"/>
      <c r="C10" s="6"/>
      <c r="D10" s="6"/>
      <c r="E10" s="6"/>
      <c r="F10" s="6"/>
      <c r="G10" s="6"/>
      <c r="H10" s="7"/>
      <c r="I10" s="7"/>
      <c r="J10" s="7"/>
    </row>
    <row r="11" spans="1:16384" x14ac:dyDescent="0.25">
      <c r="A11" s="9" t="s">
        <v>10</v>
      </c>
      <c r="B11" s="6"/>
      <c r="C11" s="6"/>
      <c r="D11" s="6"/>
      <c r="E11" s="6"/>
      <c r="F11" s="6"/>
      <c r="G11" s="6"/>
      <c r="H11" s="7"/>
      <c r="I11" s="7"/>
      <c r="J11" s="7"/>
    </row>
    <row r="12" spans="1:16384" x14ac:dyDescent="0.25">
      <c r="A12" s="5">
        <v>43344</v>
      </c>
      <c r="B12" s="10" t="s">
        <v>11</v>
      </c>
      <c r="C12" s="10" t="s">
        <v>12</v>
      </c>
      <c r="D12" s="10" t="s">
        <v>13</v>
      </c>
      <c r="E12" s="10" t="s">
        <v>43</v>
      </c>
      <c r="F12" s="10" t="s">
        <v>48</v>
      </c>
      <c r="G12" s="10" t="s">
        <v>54</v>
      </c>
      <c r="H12" s="10" t="s">
        <v>57</v>
      </c>
      <c r="I12" s="10" t="s">
        <v>60</v>
      </c>
      <c r="J12" s="10" t="s">
        <v>60</v>
      </c>
    </row>
    <row r="13" spans="1:16384" x14ac:dyDescent="0.25">
      <c r="A13" s="5">
        <v>43374</v>
      </c>
      <c r="B13" s="10" t="s">
        <v>14</v>
      </c>
      <c r="C13" s="10" t="s">
        <v>15</v>
      </c>
      <c r="D13" s="10" t="s">
        <v>16</v>
      </c>
      <c r="E13" s="10" t="s">
        <v>44</v>
      </c>
      <c r="F13" s="10" t="s">
        <v>49</v>
      </c>
      <c r="G13" s="10" t="s">
        <v>55</v>
      </c>
      <c r="H13" s="10" t="s">
        <v>58</v>
      </c>
      <c r="I13" s="10" t="s">
        <v>60</v>
      </c>
      <c r="J13" s="10" t="s">
        <v>62</v>
      </c>
    </row>
    <row r="14" spans="1:16384" x14ac:dyDescent="0.25">
      <c r="A14" s="13">
        <v>43405</v>
      </c>
      <c r="B14" s="11" t="s">
        <v>34</v>
      </c>
      <c r="C14" s="11" t="s">
        <v>37</v>
      </c>
      <c r="D14" s="11" t="s">
        <v>39</v>
      </c>
      <c r="E14" s="11" t="s">
        <v>45</v>
      </c>
      <c r="F14" s="11" t="s">
        <v>50</v>
      </c>
      <c r="G14" s="11" t="s">
        <v>56</v>
      </c>
      <c r="H14" s="11" t="s">
        <v>59</v>
      </c>
      <c r="I14" s="11" t="s">
        <v>61</v>
      </c>
      <c r="J14" s="11" t="s">
        <v>63</v>
      </c>
    </row>
    <row r="15" spans="1:16384" x14ac:dyDescent="0.25">
      <c r="A15" s="8" t="s">
        <v>17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6384" x14ac:dyDescent="0.25">
      <c r="A16" s="8" t="s">
        <v>20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8" t="s">
        <v>18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8" t="s">
        <v>19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8" t="s">
        <v>21</v>
      </c>
      <c r="B19" s="12"/>
      <c r="C19" s="12"/>
      <c r="D19" s="12"/>
      <c r="E19" s="12"/>
      <c r="F19" s="12"/>
      <c r="G19" s="12"/>
      <c r="H19" s="12"/>
      <c r="I19" s="12"/>
      <c r="J19" s="12"/>
    </row>
    <row r="21" spans="1:10" hidden="1" x14ac:dyDescent="0.25"/>
    <row r="22" spans="1:10" hidden="1" x14ac:dyDescent="0.25"/>
    <row r="23" spans="1:10" hidden="1" x14ac:dyDescent="0.25">
      <c r="B23" t="s">
        <v>23</v>
      </c>
      <c r="E23" t="s">
        <v>24</v>
      </c>
      <c r="H23" t="s">
        <v>0</v>
      </c>
    </row>
    <row r="24" spans="1:10" hidden="1" x14ac:dyDescent="0.25">
      <c r="B24" t="s">
        <v>25</v>
      </c>
      <c r="E24" t="s">
        <v>25</v>
      </c>
      <c r="H24" t="s">
        <v>25</v>
      </c>
    </row>
    <row r="25" spans="1:10" hidden="1" x14ac:dyDescent="0.25">
      <c r="B25" t="s">
        <v>26</v>
      </c>
      <c r="C25" t="s">
        <v>27</v>
      </c>
      <c r="D25" t="s">
        <v>28</v>
      </c>
      <c r="E25" t="s">
        <v>26</v>
      </c>
      <c r="F25" t="s">
        <v>27</v>
      </c>
      <c r="G25" t="s">
        <v>28</v>
      </c>
      <c r="H25" t="s">
        <v>26</v>
      </c>
      <c r="I25" t="s">
        <v>27</v>
      </c>
      <c r="J25" t="s">
        <v>28</v>
      </c>
    </row>
    <row r="26" spans="1:10" hidden="1" x14ac:dyDescent="0.25">
      <c r="B26" t="s">
        <v>29</v>
      </c>
      <c r="C26" t="s">
        <v>30</v>
      </c>
      <c r="D26" t="s">
        <v>31</v>
      </c>
      <c r="E26" t="s">
        <v>29</v>
      </c>
      <c r="F26" t="s">
        <v>30</v>
      </c>
      <c r="G26" t="s">
        <v>31</v>
      </c>
      <c r="H26" t="s">
        <v>29</v>
      </c>
      <c r="I26" t="s">
        <v>30</v>
      </c>
      <c r="J26" t="s">
        <v>31</v>
      </c>
    </row>
    <row r="27" spans="1:10" hidden="1" x14ac:dyDescent="0.25"/>
    <row r="28" spans="1:10" hidden="1" x14ac:dyDescent="0.25">
      <c r="B28">
        <v>4256692391</v>
      </c>
      <c r="C28">
        <v>5834752358</v>
      </c>
      <c r="D28">
        <v>-1578059967</v>
      </c>
      <c r="E28">
        <v>4252716558</v>
      </c>
      <c r="F28">
        <v>5832638270</v>
      </c>
      <c r="G28">
        <v>-1579921712</v>
      </c>
      <c r="H28">
        <v>-3975833</v>
      </c>
      <c r="I28">
        <v>-2114088</v>
      </c>
      <c r="J28">
        <v>-1861745</v>
      </c>
    </row>
    <row r="29" spans="1:10" hidden="1" x14ac:dyDescent="0.25">
      <c r="B29">
        <v>4817002465</v>
      </c>
      <c r="C29">
        <v>6134000822</v>
      </c>
      <c r="D29">
        <v>-1316998357</v>
      </c>
      <c r="E29">
        <v>4826852033</v>
      </c>
      <c r="F29">
        <v>6133936114</v>
      </c>
      <c r="G29">
        <v>-1307084081</v>
      </c>
      <c r="H29">
        <v>9849568</v>
      </c>
      <c r="I29">
        <v>-64708</v>
      </c>
      <c r="J29">
        <v>9914276</v>
      </c>
    </row>
    <row r="30" spans="1:10" hidden="1" x14ac:dyDescent="0.25">
      <c r="B30">
        <v>4938980477</v>
      </c>
      <c r="C30">
        <v>5799879500</v>
      </c>
      <c r="D30">
        <v>-860899023</v>
      </c>
      <c r="E30">
        <v>4909554310</v>
      </c>
      <c r="F30">
        <v>5864257200</v>
      </c>
      <c r="G30">
        <v>-954702890</v>
      </c>
      <c r="H30">
        <v>-29426167</v>
      </c>
      <c r="I30">
        <v>64377700</v>
      </c>
      <c r="J30">
        <v>-93803867</v>
      </c>
    </row>
    <row r="31" spans="1:10" hidden="1" x14ac:dyDescent="0.25"/>
    <row r="32" spans="1:10" hidden="1" x14ac:dyDescent="0.25">
      <c r="B32">
        <v>56958020094</v>
      </c>
      <c r="C32">
        <v>62264689808</v>
      </c>
      <c r="D32">
        <v>-5306669714</v>
      </c>
      <c r="E32">
        <v>56954044261</v>
      </c>
      <c r="F32">
        <v>62262575720</v>
      </c>
      <c r="G32">
        <v>-5308531459</v>
      </c>
      <c r="H32">
        <v>-3975833</v>
      </c>
      <c r="I32">
        <v>-2114088</v>
      </c>
      <c r="J32">
        <v>-1861745</v>
      </c>
    </row>
    <row r="33" spans="2:10" hidden="1" x14ac:dyDescent="0.25">
      <c r="B33">
        <v>57218786896</v>
      </c>
      <c r="C33">
        <v>63002821509</v>
      </c>
      <c r="D33">
        <v>-5784034613</v>
      </c>
      <c r="E33">
        <v>57224660631</v>
      </c>
      <c r="F33">
        <v>63000642713</v>
      </c>
      <c r="G33">
        <v>-5775982082</v>
      </c>
      <c r="H33">
        <v>5873735</v>
      </c>
      <c r="I33">
        <v>-2178796</v>
      </c>
      <c r="J33">
        <v>8052531</v>
      </c>
    </row>
    <row r="34" spans="2:10" hidden="1" x14ac:dyDescent="0.25">
      <c r="B34">
        <v>57544608955</v>
      </c>
      <c r="C34">
        <v>62967125290</v>
      </c>
      <c r="D34">
        <v>-5422516335</v>
      </c>
      <c r="E34">
        <v>57521056523</v>
      </c>
      <c r="F34">
        <v>63029324194</v>
      </c>
      <c r="G34">
        <v>-5508267671</v>
      </c>
      <c r="H34">
        <v>-23552432</v>
      </c>
      <c r="I34">
        <v>62198904</v>
      </c>
      <c r="J34">
        <v>-85751336</v>
      </c>
    </row>
    <row r="35" spans="2:10" hidden="1" x14ac:dyDescent="0.25"/>
    <row r="36" spans="2:10" hidden="1" x14ac:dyDescent="0.25">
      <c r="B36" s="21">
        <f>B28/1000000</f>
        <v>4256.6923909999996</v>
      </c>
      <c r="C36" s="21">
        <f t="shared" ref="C36:G36" si="0">C28/1000000</f>
        <v>5834.7523579999997</v>
      </c>
      <c r="D36" s="21">
        <f t="shared" si="0"/>
        <v>-1578.0599669999999</v>
      </c>
      <c r="E36" s="21">
        <f t="shared" si="0"/>
        <v>4252.7165580000001</v>
      </c>
      <c r="F36" s="21">
        <f t="shared" si="0"/>
        <v>5832.6382700000004</v>
      </c>
      <c r="G36" s="21">
        <f t="shared" si="0"/>
        <v>-1579.9217120000001</v>
      </c>
      <c r="H36" s="21">
        <f>H28/1000000</f>
        <v>-3.9758330000000002</v>
      </c>
      <c r="I36" s="21">
        <f t="shared" ref="I36:J36" si="1">I28/1000000</f>
        <v>-2.1140880000000002</v>
      </c>
      <c r="J36" s="21">
        <f t="shared" si="1"/>
        <v>-1.861745</v>
      </c>
    </row>
    <row r="37" spans="2:10" hidden="1" x14ac:dyDescent="0.25">
      <c r="B37" s="21">
        <f t="shared" ref="B37:G38" si="2">B29/1000000</f>
        <v>4817.0024649999996</v>
      </c>
      <c r="C37" s="21">
        <f t="shared" si="2"/>
        <v>6134.000822</v>
      </c>
      <c r="D37" s="21">
        <f t="shared" si="2"/>
        <v>-1316.9983569999999</v>
      </c>
      <c r="E37" s="21">
        <f t="shared" si="2"/>
        <v>4826.8520330000001</v>
      </c>
      <c r="F37" s="21">
        <f t="shared" si="2"/>
        <v>6133.9361140000001</v>
      </c>
      <c r="G37" s="21">
        <f t="shared" si="2"/>
        <v>-1307.084081</v>
      </c>
      <c r="H37" s="21">
        <f t="shared" ref="H37:J37" si="3">H29/1000000</f>
        <v>9.8495679999999997</v>
      </c>
      <c r="I37" s="21">
        <f t="shared" si="3"/>
        <v>-6.4708000000000002E-2</v>
      </c>
      <c r="J37" s="21">
        <f t="shared" si="3"/>
        <v>9.9142759999999992</v>
      </c>
    </row>
    <row r="38" spans="2:10" hidden="1" x14ac:dyDescent="0.25">
      <c r="B38" s="21">
        <f t="shared" si="2"/>
        <v>4938.9804770000001</v>
      </c>
      <c r="C38" s="21">
        <f t="shared" si="2"/>
        <v>5799.8795</v>
      </c>
      <c r="D38" s="21">
        <f t="shared" si="2"/>
        <v>-860.89902300000006</v>
      </c>
      <c r="E38" s="21">
        <f t="shared" si="2"/>
        <v>4909.5543100000004</v>
      </c>
      <c r="F38" s="21">
        <f t="shared" si="2"/>
        <v>5864.2572</v>
      </c>
      <c r="G38" s="21">
        <f t="shared" si="2"/>
        <v>-954.70289000000002</v>
      </c>
      <c r="H38" s="21">
        <f t="shared" ref="H38:J38" si="4">H30/1000000</f>
        <v>-29.426167</v>
      </c>
      <c r="I38" s="21">
        <f t="shared" si="4"/>
        <v>64.377700000000004</v>
      </c>
      <c r="J38" s="21">
        <f t="shared" si="4"/>
        <v>-93.803866999999997</v>
      </c>
    </row>
    <row r="39" spans="2:10" hidden="1" x14ac:dyDescent="0.25"/>
    <row r="40" spans="2:10" hidden="1" x14ac:dyDescent="0.25">
      <c r="B40" s="21">
        <f>B32/1000000</f>
        <v>56958.020094</v>
      </c>
      <c r="C40" s="21">
        <f t="shared" ref="C40:J40" si="5">C32/1000000</f>
        <v>62264.689808000003</v>
      </c>
      <c r="D40" s="21">
        <f t="shared" si="5"/>
        <v>-5306.6697139999997</v>
      </c>
      <c r="E40" s="21">
        <f t="shared" si="5"/>
        <v>56954.044261000003</v>
      </c>
      <c r="F40" s="21">
        <f t="shared" si="5"/>
        <v>62262.575720000001</v>
      </c>
      <c r="G40" s="21">
        <f t="shared" si="5"/>
        <v>-5308.5314589999998</v>
      </c>
      <c r="H40" s="21">
        <f t="shared" si="5"/>
        <v>-3.9758330000000002</v>
      </c>
      <c r="I40" s="21">
        <f t="shared" si="5"/>
        <v>-2.1140880000000002</v>
      </c>
      <c r="J40" s="21">
        <f t="shared" si="5"/>
        <v>-1.861745</v>
      </c>
    </row>
    <row r="41" spans="2:10" hidden="1" x14ac:dyDescent="0.25">
      <c r="B41" s="21">
        <f t="shared" ref="B41:J42" si="6">B33/1000000</f>
        <v>57218.786895999998</v>
      </c>
      <c r="C41" s="21">
        <f t="shared" si="6"/>
        <v>63002.821509000001</v>
      </c>
      <c r="D41" s="21">
        <f t="shared" si="6"/>
        <v>-5784.0346129999998</v>
      </c>
      <c r="E41" s="21">
        <f t="shared" si="6"/>
        <v>57224.660630999999</v>
      </c>
      <c r="F41" s="21">
        <f t="shared" si="6"/>
        <v>63000.642713000001</v>
      </c>
      <c r="G41" s="21">
        <f t="shared" si="6"/>
        <v>-5775.9820820000004</v>
      </c>
      <c r="H41" s="21">
        <f t="shared" si="6"/>
        <v>5.8737349999999999</v>
      </c>
      <c r="I41" s="21">
        <f t="shared" si="6"/>
        <v>-2.1787960000000002</v>
      </c>
      <c r="J41" s="21">
        <f t="shared" si="6"/>
        <v>8.0525310000000001</v>
      </c>
    </row>
    <row r="42" spans="2:10" hidden="1" x14ac:dyDescent="0.25">
      <c r="B42" s="21">
        <f t="shared" si="6"/>
        <v>57544.608955000003</v>
      </c>
      <c r="C42" s="21">
        <f t="shared" si="6"/>
        <v>62967.125290000004</v>
      </c>
      <c r="D42" s="21">
        <f t="shared" si="6"/>
        <v>-5422.5163350000003</v>
      </c>
      <c r="E42" s="21">
        <f t="shared" si="6"/>
        <v>57521.056522999999</v>
      </c>
      <c r="F42" s="21">
        <f t="shared" si="6"/>
        <v>63029.324194000001</v>
      </c>
      <c r="G42" s="21">
        <f t="shared" si="6"/>
        <v>-5508.2676709999996</v>
      </c>
      <c r="H42" s="21">
        <f t="shared" si="6"/>
        <v>-23.552432</v>
      </c>
      <c r="I42" s="21">
        <f t="shared" si="6"/>
        <v>62.198903999999999</v>
      </c>
      <c r="J42" s="21">
        <f t="shared" si="6"/>
        <v>-85.751335999999995</v>
      </c>
    </row>
  </sheetData>
  <mergeCells count="5">
    <mergeCell ref="A3:A5"/>
    <mergeCell ref="B3:D3"/>
    <mergeCell ref="E3:G3"/>
    <mergeCell ref="H3:J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Kaynes</dc:creator>
  <cp:lastModifiedBy>Samisoni Makaafi</cp:lastModifiedBy>
  <dcterms:created xsi:type="dcterms:W3CDTF">2018-12-09T22:30:43Z</dcterms:created>
  <dcterms:modified xsi:type="dcterms:W3CDTF">2019-01-14T21:51:53Z</dcterms:modified>
</cp:coreProperties>
</file>